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firstSheet="10" activeTab="15"/>
  </bookViews>
  <sheets>
    <sheet name="Portada 1ER TRIM 17" sheetId="1" r:id="rId1"/>
    <sheet name="Global 1ER TRIM 17" sheetId="2" r:id="rId2"/>
    <sheet name="Nacional 1ER TRIM 17" sheetId="3" r:id="rId3"/>
    <sheet name="19-NUEVO LEÓN 1ER TRIM 17" sheetId="4" r:id="rId4"/>
    <sheet name="Portada 2DO TRIM 17" sheetId="5" r:id="rId5"/>
    <sheet name="Global 2DO TRIM 17" sheetId="6" r:id="rId6"/>
    <sheet name="Nacional 2DO TRIM 17" sheetId="7" r:id="rId7"/>
    <sheet name="19-NUEVO LEÓN 2DO TRIM 17" sheetId="8" r:id="rId8"/>
    <sheet name="Portada 3ER TRIM 17" sheetId="9" r:id="rId9"/>
    <sheet name="Global 3ER TRIM 17" sheetId="10" r:id="rId10"/>
    <sheet name="Nacional 3ER TRIM 17" sheetId="11" r:id="rId11"/>
    <sheet name="19-NUEVO LEÓN 3ER TRIM 17 " sheetId="12" r:id="rId12"/>
    <sheet name="Portada 4TO TRIM 17" sheetId="13" r:id="rId13"/>
    <sheet name="Global 4TO TRIM 17" sheetId="14" r:id="rId14"/>
    <sheet name="Nacional 4TO TRIM 17" sheetId="15" r:id="rId15"/>
    <sheet name="19-NUEVO LEÓN 4TO TRIM 17" sheetId="16" r:id="rId16"/>
  </sheets>
  <definedNames>
    <definedName name="_xlnm.Print_Area" localSheetId="3">'19-NUEVO LEÓN 1ER TRIM 17'!$B$1:$V$37</definedName>
    <definedName name="_xlnm.Print_Area" localSheetId="7">'19-NUEVO LEÓN 2DO TRIM 17'!$B$1:$V$37</definedName>
    <definedName name="_xlnm.Print_Area" localSheetId="11">'19-NUEVO LEÓN 3ER TRIM 17 '!$B$1:$V$37</definedName>
    <definedName name="_xlnm.Print_Area" localSheetId="15">'19-NUEVO LEÓN 4TO TRIM 17'!$B$1:$V$37</definedName>
    <definedName name="_xlnm.Print_Area" localSheetId="1">'Global 1ER TRIM 17'!$B$1:$V$27</definedName>
    <definedName name="_xlnm.Print_Area" localSheetId="5">'Global 2DO TRIM 17'!$B$1:$V$27</definedName>
    <definedName name="_xlnm.Print_Area" localSheetId="9">'Global 3ER TRIM 17'!$B$1:$V$27</definedName>
    <definedName name="_xlnm.Print_Area" localSheetId="13">'Global 4TO TRIM 17'!$B$1:$V$27</definedName>
    <definedName name="_xlnm.Print_Area" localSheetId="2">'Nacional 1ER TRIM 17'!$B$1:$V$37</definedName>
    <definedName name="_xlnm.Print_Area" localSheetId="6">'Nacional 2DO TRIM 17'!$B$1:$V$37</definedName>
    <definedName name="_xlnm.Print_Area" localSheetId="10">'Nacional 3ER TRIM 17'!$B$1:$V$37</definedName>
    <definedName name="_xlnm.Print_Area" localSheetId="14">'Nacional 4TO TRIM 17'!$B$1:$V$37</definedName>
    <definedName name="_xlnm.Print_Area" localSheetId="0">'Portada 1ER TRIM 17'!$B$1:$AD$68</definedName>
    <definedName name="_xlnm.Print_Area" localSheetId="4">'Portada 2DO TRIM 17'!$B$1:$AD$68</definedName>
    <definedName name="_xlnm.Print_Area" localSheetId="8">'Portada 3ER TRIM 17'!$B$1:$AD$68</definedName>
    <definedName name="_xlnm.Print_Area" localSheetId="12">'Portada 4TO TRIM 17'!$B$1:$AD$68</definedName>
    <definedName name="_xlnm.Print_Titles" localSheetId="3">'19-NUEVO LEÓN 1ER TRIM 17'!$1:$4</definedName>
    <definedName name="_xlnm.Print_Titles" localSheetId="7">'19-NUEVO LEÓN 2DO TRIM 17'!$1:$4</definedName>
    <definedName name="_xlnm.Print_Titles" localSheetId="11">'19-NUEVO LEÓN 3ER TRIM 17 '!$1:$4</definedName>
    <definedName name="_xlnm.Print_Titles" localSheetId="15">'19-NUEVO LEÓN 4TO TRIM 17'!$1:$4</definedName>
    <definedName name="_xlnm.Print_Titles" localSheetId="1">'Global 1ER TRIM 17'!$1:$4</definedName>
    <definedName name="_xlnm.Print_Titles" localSheetId="5">'Global 2DO TRIM 17'!$1:$4</definedName>
    <definedName name="_xlnm.Print_Titles" localSheetId="9">'Global 3ER TRIM 17'!$1:$4</definedName>
    <definedName name="_xlnm.Print_Titles" localSheetId="13">'Global 4TO TRIM 17'!$1:$4</definedName>
    <definedName name="_xlnm.Print_Titles" localSheetId="2">'Nacional 1ER TRIM 17'!$1:$4</definedName>
    <definedName name="_xlnm.Print_Titles" localSheetId="6">'Nacional 2DO TRIM 17'!$1:$4</definedName>
    <definedName name="_xlnm.Print_Titles" localSheetId="10">'Nacional 3ER TRIM 17'!$1:$4</definedName>
    <definedName name="_xlnm.Print_Titles" localSheetId="14">'Nacional 4TO TRIM 17'!$1:$4</definedName>
    <definedName name="_xlnm.Print_Titles" localSheetId="0">'Portada 1ER TRIM 17'!$1:$4</definedName>
    <definedName name="_xlnm.Print_Titles" localSheetId="4">'Portada 2DO TRIM 17'!$1:$4</definedName>
    <definedName name="_xlnm.Print_Titles" localSheetId="8">'Portada 3ER TRIM 17'!$1:$4</definedName>
    <definedName name="_xlnm.Print_Titles" localSheetId="12">'Portada 4TO TRIM 17'!$1:$4</definedName>
  </definedNames>
  <calcPr calcId="145621"/>
</workbook>
</file>

<file path=xl/calcChain.xml><?xml version="1.0" encoding="utf-8"?>
<calcChain xmlns="http://schemas.openxmlformats.org/spreadsheetml/2006/main">
  <c r="U23" i="16" l="1"/>
  <c r="U21" i="16"/>
  <c r="U20" i="16"/>
  <c r="U18" i="16"/>
  <c r="U17" i="16"/>
  <c r="U15" i="16"/>
  <c r="U14" i="16"/>
  <c r="U12" i="16"/>
  <c r="U11" i="16"/>
  <c r="U28" i="15"/>
  <c r="U27" i="15"/>
  <c r="U23" i="15"/>
  <c r="U21" i="15"/>
  <c r="U20" i="15"/>
  <c r="U18" i="15"/>
  <c r="U17" i="15"/>
  <c r="U15" i="15"/>
  <c r="U14" i="15"/>
  <c r="U12" i="15"/>
  <c r="U11" i="15"/>
  <c r="U20" i="14"/>
  <c r="U19" i="14"/>
  <c r="U15" i="14"/>
  <c r="U14" i="14"/>
  <c r="U13" i="14"/>
  <c r="U12" i="14"/>
  <c r="U11" i="14"/>
  <c r="U23" i="12" l="1"/>
  <c r="U21" i="12"/>
  <c r="U20" i="12"/>
  <c r="U18" i="12"/>
  <c r="U17" i="12"/>
  <c r="U15" i="12"/>
  <c r="U14" i="12"/>
  <c r="U12" i="12"/>
  <c r="U11" i="12"/>
  <c r="U28" i="11"/>
  <c r="U27" i="11"/>
  <c r="U23" i="11"/>
  <c r="U21" i="11"/>
  <c r="U20" i="11"/>
  <c r="U18" i="11"/>
  <c r="U17" i="11"/>
  <c r="U15" i="11"/>
  <c r="U14" i="11"/>
  <c r="U12" i="11"/>
  <c r="U11" i="11"/>
  <c r="U20" i="10"/>
  <c r="U19" i="10"/>
  <c r="U15" i="10"/>
  <c r="U14" i="10"/>
  <c r="U13" i="10"/>
  <c r="U12" i="10"/>
  <c r="U11" i="10"/>
  <c r="U23" i="8" l="1"/>
  <c r="U21" i="8"/>
  <c r="U20" i="8"/>
  <c r="U18" i="8"/>
  <c r="U17" i="8"/>
  <c r="U15" i="8"/>
  <c r="U14" i="8"/>
  <c r="U12" i="8"/>
  <c r="U11" i="8"/>
  <c r="U28" i="7"/>
  <c r="U27" i="7"/>
  <c r="U23" i="7"/>
  <c r="U21" i="7"/>
  <c r="U20" i="7"/>
  <c r="U18" i="7"/>
  <c r="U17" i="7"/>
  <c r="U15" i="7"/>
  <c r="U14" i="7"/>
  <c r="U12" i="7"/>
  <c r="U11" i="7"/>
  <c r="U20" i="6"/>
  <c r="U19" i="6"/>
  <c r="U15" i="6"/>
  <c r="U14" i="6"/>
  <c r="U13" i="6"/>
  <c r="U12" i="6"/>
  <c r="U11" i="6"/>
  <c r="U23" i="4" l="1"/>
  <c r="U21" i="4"/>
  <c r="U20" i="4"/>
  <c r="U18" i="4"/>
  <c r="U17" i="4"/>
  <c r="U15" i="4"/>
  <c r="U14" i="4"/>
  <c r="U12" i="4"/>
  <c r="U11" i="4"/>
  <c r="U28" i="3"/>
  <c r="U27" i="3"/>
  <c r="U23" i="3"/>
  <c r="U21" i="3"/>
  <c r="U20" i="3"/>
  <c r="U18" i="3"/>
  <c r="U17" i="3"/>
  <c r="U15" i="3"/>
  <c r="U14" i="3"/>
  <c r="U12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<sst xmlns="http://schemas.openxmlformats.org/spreadsheetml/2006/main" count="1245" uniqueCount="104">
  <si>
    <t>Informes sobre la Situación Económica,
las Finanzas Públicas y la Deuda Pública</t>
  </si>
  <si>
    <t>Primer Trimestre 2017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</si>
  <si>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</si>
  <si>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</si>
  <si>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</si>
  <si>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</si>
  <si>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</si>
  <si>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</si>
  <si>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</si>
  <si>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</si>
  <si>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</si>
  <si>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</si>
  <si>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</si>
  <si>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</si>
  <si>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</si>
  <si>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</si>
  <si>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</si>
  <si>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</si>
  <si>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</si>
  <si>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</si>
  <si>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</si>
  <si>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</si>
  <si>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</si>
  <si>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</si>
  <si>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</si>
  <si>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</si>
  <si>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</si>
  <si>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</si>
  <si>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</si>
  <si>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</si>
  <si>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</si>
  <si>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</si>
  <si>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</si>
  <si>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</si>
  <si>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</si>
  <si>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</si>
  <si>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</si>
  <si>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</si>
  <si>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</si>
  <si>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</si>
  <si>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</si>
  <si>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</si>
  <si>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</si>
  <si>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 Dónde: MCCEA= ¿_(i=1)^32¿ICC¿_(i,t)   ¿ICC¿_i=1 si ¿MMC¿_(i,t )&gt; ¿MCC¿_(i,13)  ¿ICC¿_i=0 si ¿MMC¿_(i,t )= ¿MCC¿_(i,13)  ¿ICC¿_i=1 si ¿MMC¿_(i,t )&lt; ¿MCC¿_(i,13)  Es el indicador de evolución de calidad crediticia de la entidad i en el año de medición t. Este indicador puede tomar los valores 1, 0 y 1, dependiendo de¿MCC¿_(i,t). 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</si>
  <si>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</si>
  <si>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</si>
  <si>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N/A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</si>
  <si>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</si>
  <si>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</si>
  <si>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</si>
  <si>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Porcentaje</t>
  </si>
  <si>
    <t>Municipal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</si>
  <si>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</si>
  <si>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</si>
  <si>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</si>
  <si>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</si>
  <si>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</si>
  <si>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</si>
  <si>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</si>
  <si>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</si>
  <si>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</si>
  <si>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</si>
  <si>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</si>
  <si>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</si>
  <si>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</si>
  <si>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</si>
  <si>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</si>
  <si>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</si>
  <si>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</si>
  <si>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</si>
  <si>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</si>
  <si>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</si>
  <si>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</si>
  <si>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</si>
  <si>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</si>
  <si>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</si>
  <si>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</si>
  <si>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</si>
  <si>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</si>
  <si>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</si>
  <si>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</si>
  <si>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</si>
  <si>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</si>
  <si>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</si>
  <si>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</si>
  <si>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</si>
  <si>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</si>
  <si>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</si>
  <si>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19 - NUEVO LEÓN</t>
  </si>
  <si>
    <r>
      <t xml:space="preserve">Índice de Aplicación Prioritaria de Recursos
</t>
    </r>
    <r>
      <rPr>
        <sz val="10"/>
        <rFont val="Soberana Sans"/>
        <family val="2"/>
      </rPr>
      <t xml:space="preserve">19 - NUEVO LEÓN  
</t>
    </r>
  </si>
  <si>
    <r>
      <t xml:space="preserve">Índice en el Ejercicio de Recursos
</t>
    </r>
    <r>
      <rPr>
        <sz val="10"/>
        <rFont val="Soberana Sans"/>
        <family val="2"/>
      </rPr>
      <t xml:space="preserve">19 - NUEVO LEÓN  
</t>
    </r>
  </si>
  <si>
    <r>
      <t xml:space="preserve">Porcentaje de avance en las metas
</t>
    </r>
    <r>
      <rPr>
        <sz val="10"/>
        <rFont val="Soberana Sans"/>
        <family val="2"/>
      </rPr>
      <t xml:space="preserve">19 - NUEVO LEÓN  
</t>
    </r>
  </si>
  <si>
    <r>
      <t xml:space="preserve">Índice de Dependencia Financiera
</t>
    </r>
    <r>
      <rPr>
        <sz val="10"/>
        <rFont val="Soberana Sans"/>
        <family val="2"/>
      </rPr>
      <t xml:space="preserve">19 - NUEVO LEÓN  
</t>
    </r>
  </si>
  <si>
    <t>19-NUEVO LEÓN</t>
  </si>
  <si>
    <t>6 - Apodaca</t>
  </si>
  <si>
    <r>
      <t xml:space="preserve">Índice de Aplicación Prioritaria de Recursos
</t>
    </r>
    <r>
      <rPr>
        <sz val="10"/>
        <rFont val="Soberana Sans"/>
        <family val="2"/>
      </rPr>
      <t xml:space="preserve">6 - Apodaca  
</t>
    </r>
  </si>
  <si>
    <r>
      <t xml:space="preserve">Índice en el Ejercicio de Recursos
</t>
    </r>
    <r>
      <rPr>
        <sz val="10"/>
        <rFont val="Soberana Sans"/>
        <family val="2"/>
      </rPr>
      <t xml:space="preserve">6 - Apodaca  
</t>
    </r>
  </si>
  <si>
    <r>
      <t xml:space="preserve">Porcentaje de avance en las metas
</t>
    </r>
    <r>
      <rPr>
        <sz val="10"/>
        <rFont val="Soberana Sans"/>
        <family val="2"/>
      </rPr>
      <t xml:space="preserve">6 - Apodaca  
</t>
    </r>
  </si>
  <si>
    <r>
      <t xml:space="preserve">Índice de Dependencia Financiera
</t>
    </r>
    <r>
      <rPr>
        <sz val="10"/>
        <rFont val="Soberana Sans"/>
        <family val="2"/>
      </rPr>
      <t xml:space="preserve">6 - Apodaca  
</t>
    </r>
  </si>
  <si>
    <t>Segundo Trimestre 2017</t>
  </si>
  <si>
    <t>Tercer Trimestre 2017</t>
  </si>
  <si>
    <t>7 - Desarrollo Regional</t>
  </si>
  <si>
    <t>Cuarto Trimestre 2017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</si>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</sst>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0" borderId="69" xfId="0" applyNumberFormat="1" applyFont="1" applyFill="1" applyBorder="1" applyAlignment="1">
      <alignment vertical="top" wrapText="1"/>
    </xf>
    <xf numFmtId="4" fontId="26" fillId="0" borderId="70" xfId="0" applyNumberFormat="1" applyFont="1" applyBorder="1" applyAlignment="1">
      <alignment horizontal="left" vertical="top" wrapText="1"/>
    </xf>
    <xf numFmtId="164" fontId="19" fillId="0" borderId="71" xfId="0" applyNumberFormat="1" applyFont="1" applyFill="1" applyBorder="1" applyAlignment="1">
      <alignment horizontal="right"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20" fillId="0" borderId="72" xfId="0" applyFont="1" applyFill="1" applyBorder="1" applyAlignment="1">
      <alignment horizontal="justify" vertical="top" wrapText="1"/>
    </xf>
    <xf numFmtId="0" fontId="20" fillId="0" borderId="73" xfId="0" applyFont="1" applyFill="1" applyBorder="1" applyAlignment="1">
      <alignment horizontal="justify" vertical="top" wrapText="1"/>
    </xf>
    <xf numFmtId="0" fontId="20" fillId="36" borderId="66" xfId="0" applyFont="1" applyFill="1" applyBorder="1" applyAlignment="1">
      <alignment horizontal="center" vertical="center" wrapText="1"/>
    </xf>
    <xf numFmtId="0" fontId="20" fillId="36" borderId="67" xfId="0" applyFont="1" applyFill="1" applyBorder="1" applyAlignment="1">
      <alignment horizontal="center" vertical="center" wrapText="1"/>
    </xf>
    <xf numFmtId="0" fontId="20" fillId="36" borderId="68" xfId="0" applyFont="1" applyFill="1" applyBorder="1" applyAlignment="1">
      <alignment horizontal="center" vertical="center" wrapText="1"/>
    </xf>
    <xf numFmtId="4" fontId="21" fillId="35" borderId="74" xfId="0" applyNumberFormat="1" applyFont="1" applyFill="1" applyBorder="1" applyAlignment="1">
      <alignment horizontal="left" vertical="center" wrapText="1"/>
    </xf>
    <xf numFmtId="4" fontId="21" fillId="35" borderId="75" xfId="0" applyNumberFormat="1" applyFont="1" applyFill="1" applyBorder="1" applyAlignment="1">
      <alignment horizontal="left" vertical="center" wrapText="1"/>
    </xf>
    <xf numFmtId="0" fontId="20" fillId="36" borderId="76" xfId="0" applyFont="1" applyFill="1" applyBorder="1" applyAlignment="1">
      <alignment horizontal="center" vertical="center" wrapText="1"/>
    </xf>
    <xf numFmtId="0" fontId="20" fillId="36" borderId="77" xfId="0" applyFont="1" applyFill="1" applyBorder="1" applyAlignment="1">
      <alignment horizontal="center" vertical="center" wrapText="1"/>
    </xf>
    <xf numFmtId="0" fontId="20" fillId="36" borderId="78" xfId="0" applyFont="1" applyFill="1" applyBorder="1" applyAlignment="1">
      <alignment horizontal="center" vertical="center" wrapText="1"/>
    </xf>
    <xf numFmtId="4" fontId="20" fillId="0" borderId="79" xfId="0" applyNumberFormat="1" applyFont="1" applyFill="1" applyBorder="1" applyAlignment="1">
      <alignment vertical="top" wrapText="1"/>
    </xf>
    <xf numFmtId="4" fontId="26" fillId="0" borderId="80" xfId="0" applyNumberFormat="1" applyFont="1" applyBorder="1" applyAlignment="1">
      <alignment horizontal="left" vertical="top" wrapText="1"/>
    </xf>
    <xf numFmtId="164" fontId="19" fillId="0" borderId="81" xfId="0" applyNumberFormat="1" applyFont="1" applyFill="1" applyBorder="1" applyAlignment="1">
      <alignment horizontal="right" vertical="top" wrapText="1"/>
    </xf>
    <xf numFmtId="0" fontId="20" fillId="0" borderId="82" xfId="0" applyFont="1" applyFill="1" applyBorder="1" applyAlignment="1">
      <alignment horizontal="justify" vertical="top" wrapText="1"/>
    </xf>
    <xf numFmtId="0" fontId="20" fillId="0" borderId="83" xfId="0" applyFont="1" applyFill="1" applyBorder="1" applyAlignment="1">
      <alignment horizontal="justify" vertical="top" wrapText="1"/>
    </xf>
    <xf numFmtId="4" fontId="21" fillId="35" borderId="84" xfId="0" applyNumberFormat="1" applyFont="1" applyFill="1" applyBorder="1" applyAlignment="1">
      <alignment horizontal="left" vertical="center" wrapText="1"/>
    </xf>
    <xf numFmtId="4" fontId="21" fillId="35" borderId="8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9" t="s">
        <v>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2:30" ht="13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2:30" ht="13.5" customHeight="1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2:30" ht="13.5" customHeight="1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2:30" ht="13.5" customHeight="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13.5" customHeigh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3.5" customHeigh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3.5" customHeigh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3.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3.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3.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3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3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3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13.5" customHeight="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3.5" customHeight="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 ht="13.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3.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3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 ht="13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ht="13.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2:30" ht="13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2:30" ht="13.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2:30" ht="13.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0" t="s">
        <v>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4:28" ht="13.5" customHeight="1">
      <c r="D50" s="81" t="s">
        <v>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4:28" ht="13.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4:28" ht="13.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4:28" ht="13.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4:28" ht="13.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4:28" ht="13.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4:28" ht="13.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4:28" ht="13.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4:28" ht="13.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4:28" ht="13.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4:28" ht="13.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4:28" ht="13.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4:28" ht="13.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4:28" ht="13.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4:28" ht="13.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4:28" ht="13.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4:28" ht="13.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100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3"/>
    </row>
    <row r="10" spans="1:35" ht="36.7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4"/>
    </row>
    <row r="11" spans="1:35" ht="75" customHeight="1" thickTop="1" thickBot="1">
      <c r="A11" s="27"/>
      <c r="B11" s="75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76" t="s">
        <v>47</v>
      </c>
    </row>
    <row r="12" spans="1:35" ht="75" customHeight="1" thickTop="1" thickBot="1">
      <c r="A12" s="27"/>
      <c r="B12" s="75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76" t="s">
        <v>51</v>
      </c>
    </row>
    <row r="13" spans="1:35" ht="75" customHeight="1" thickTop="1" thickBot="1">
      <c r="A13" s="27"/>
      <c r="B13" s="75" t="s">
        <v>52</v>
      </c>
      <c r="C13" s="113" t="s">
        <v>53</v>
      </c>
      <c r="D13" s="113"/>
      <c r="E13" s="113"/>
      <c r="F13" s="113"/>
      <c r="G13" s="113"/>
      <c r="H13" s="113"/>
      <c r="I13" s="113" t="s">
        <v>54</v>
      </c>
      <c r="J13" s="113"/>
      <c r="K13" s="113"/>
      <c r="L13" s="113" t="s">
        <v>55</v>
      </c>
      <c r="M13" s="113"/>
      <c r="N13" s="113"/>
      <c r="O13" s="113"/>
      <c r="P13" s="29" t="s">
        <v>50</v>
      </c>
      <c r="Q13" s="29" t="s">
        <v>56</v>
      </c>
      <c r="R13" s="29">
        <v>100</v>
      </c>
      <c r="S13" s="29">
        <v>75</v>
      </c>
      <c r="T13" s="29">
        <v>52.24</v>
      </c>
      <c r="U13" s="29">
        <f>IF(ISERROR(T13/S13),"N/A",T13/S13*100)</f>
        <v>69.653333333333336</v>
      </c>
      <c r="V13" s="76" t="s">
        <v>51</v>
      </c>
    </row>
    <row r="14" spans="1:35" ht="75" customHeight="1" thickTop="1" thickBot="1">
      <c r="A14" s="27"/>
      <c r="B14" s="75" t="s">
        <v>57</v>
      </c>
      <c r="C14" s="113" t="s">
        <v>58</v>
      </c>
      <c r="D14" s="113"/>
      <c r="E14" s="113"/>
      <c r="F14" s="113"/>
      <c r="G14" s="113"/>
      <c r="H14" s="113"/>
      <c r="I14" s="113" t="s">
        <v>59</v>
      </c>
      <c r="J14" s="113"/>
      <c r="K14" s="113"/>
      <c r="L14" s="113" t="s">
        <v>60</v>
      </c>
      <c r="M14" s="113"/>
      <c r="N14" s="113"/>
      <c r="O14" s="113"/>
      <c r="P14" s="29" t="s">
        <v>50</v>
      </c>
      <c r="Q14" s="29" t="s">
        <v>61</v>
      </c>
      <c r="R14" s="29">
        <v>100</v>
      </c>
      <c r="S14" s="29">
        <v>100</v>
      </c>
      <c r="T14" s="29">
        <v>73</v>
      </c>
      <c r="U14" s="29">
        <f>IF(ISERROR(T14/S14),"N/A",T14/S14*100)</f>
        <v>73</v>
      </c>
      <c r="V14" s="76" t="s">
        <v>51</v>
      </c>
    </row>
    <row r="15" spans="1:35" ht="75" customHeight="1" thickTop="1" thickBot="1">
      <c r="A15" s="27"/>
      <c r="B15" s="75" t="s">
        <v>62</v>
      </c>
      <c r="C15" s="113" t="s">
        <v>63</v>
      </c>
      <c r="D15" s="113"/>
      <c r="E15" s="113"/>
      <c r="F15" s="113"/>
      <c r="G15" s="113"/>
      <c r="H15" s="113"/>
      <c r="I15" s="113" t="s">
        <v>64</v>
      </c>
      <c r="J15" s="113"/>
      <c r="K15" s="113"/>
      <c r="L15" s="113" t="s">
        <v>65</v>
      </c>
      <c r="M15" s="113"/>
      <c r="N15" s="113"/>
      <c r="O15" s="113"/>
      <c r="P15" s="29" t="s">
        <v>66</v>
      </c>
      <c r="Q15" s="29" t="s">
        <v>67</v>
      </c>
      <c r="R15" s="29">
        <v>67</v>
      </c>
      <c r="S15" s="29">
        <v>52.32</v>
      </c>
      <c r="T15" s="29">
        <v>41.83</v>
      </c>
      <c r="U15" s="29">
        <f>IF(ISERROR(T15/S15),"N/A",T15/S15*100)</f>
        <v>79.950305810397552</v>
      </c>
      <c r="V15" s="76" t="s">
        <v>51</v>
      </c>
    </row>
    <row r="16" spans="1:35" ht="22.5" customHeight="1" thickTop="1" thickBot="1">
      <c r="B16" s="8" t="s">
        <v>68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69" t="s">
        <v>69</v>
      </c>
      <c r="S17" s="23" t="s">
        <v>70</v>
      </c>
      <c r="T17" s="69" t="s">
        <v>71</v>
      </c>
      <c r="U17" s="69" t="s">
        <v>72</v>
      </c>
      <c r="V17" s="11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73</v>
      </c>
      <c r="S18" s="41" t="s">
        <v>73</v>
      </c>
      <c r="T18" s="41" t="s">
        <v>73</v>
      </c>
      <c r="U18" s="41" t="s">
        <v>74</v>
      </c>
      <c r="V18" s="118"/>
    </row>
    <row r="19" spans="2:22" ht="13.5" customHeight="1" thickBot="1">
      <c r="B19" s="119" t="s">
        <v>75</v>
      </c>
      <c r="C19" s="120"/>
      <c r="D19" s="120"/>
      <c r="E19" s="70"/>
      <c r="F19" s="70"/>
      <c r="G19" s="70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76</v>
      </c>
      <c r="S19" s="46" t="s">
        <v>76</v>
      </c>
      <c r="T19" s="46" t="s">
        <v>76</v>
      </c>
      <c r="U19" s="46" t="str">
        <f>+IF(ISERR(T19/S19*100),"N/A",T19/S19*100)</f>
        <v>N/A</v>
      </c>
      <c r="V19" s="77"/>
    </row>
    <row r="20" spans="2:22" ht="13.5" customHeight="1" thickBot="1">
      <c r="B20" s="121" t="s">
        <v>77</v>
      </c>
      <c r="C20" s="122"/>
      <c r="D20" s="122"/>
      <c r="E20" s="71"/>
      <c r="F20" s="71"/>
      <c r="G20" s="71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7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23" t="s">
        <v>79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2:22" ht="34.5" customHeight="1">
      <c r="B23" s="130" t="s">
        <v>80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31"/>
    </row>
    <row r="24" spans="2:22" ht="34.5" customHeight="1">
      <c r="B24" s="130" t="s">
        <v>81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31"/>
    </row>
    <row r="25" spans="2:22" ht="34.5" customHeight="1">
      <c r="B25" s="130" t="s">
        <v>82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31"/>
    </row>
    <row r="26" spans="2:22" ht="34.5" customHeight="1">
      <c r="B26" s="130" t="s">
        <v>83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31"/>
    </row>
    <row r="27" spans="2:22" ht="34.5" customHeight="1">
      <c r="B27" s="130" t="s">
        <v>84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31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S20" sqref="S20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100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4"/>
    </row>
    <row r="11" spans="1:35" ht="75" customHeight="1" thickTop="1" thickBot="1">
      <c r="A11" s="27"/>
      <c r="B11" s="75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76" t="s">
        <v>47</v>
      </c>
    </row>
    <row r="12" spans="1:35" ht="75" customHeight="1" thickTop="1" thickBot="1">
      <c r="A12" s="27"/>
      <c r="B12" s="75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76" t="s">
        <v>51</v>
      </c>
    </row>
    <row r="13" spans="1:35" ht="23.1" customHeight="1" thickTop="1" thickBot="1">
      <c r="A13" s="27"/>
      <c r="B13" s="126" t="s">
        <v>86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5"/>
    </row>
    <row r="14" spans="1:35" ht="23.1" customHeight="1" thickBo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100</v>
      </c>
      <c r="S14" s="60" t="s">
        <v>87</v>
      </c>
      <c r="T14" s="60" t="s">
        <v>87</v>
      </c>
      <c r="U14" s="61" t="str">
        <f>IF(ISERROR(T14/S14),"N/A",T14/S14*100)</f>
        <v>N/A</v>
      </c>
      <c r="V14" s="56" t="s">
        <v>88</v>
      </c>
    </row>
    <row r="15" spans="1:35" ht="75" customHeight="1" thickTop="1" thickBot="1">
      <c r="A15" s="27"/>
      <c r="B15" s="75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75</v>
      </c>
      <c r="T15" s="29">
        <v>52.24</v>
      </c>
      <c r="U15" s="29">
        <f>IF(ISERROR(T15/S15),"N/A",T15/S15*100)</f>
        <v>69.653333333333336</v>
      </c>
      <c r="V15" s="76" t="s">
        <v>51</v>
      </c>
    </row>
    <row r="16" spans="1:35" ht="23.1" customHeight="1" thickTop="1" thickBot="1">
      <c r="A16" s="27"/>
      <c r="B16" s="126" t="s">
        <v>86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5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100</v>
      </c>
      <c r="S17" s="60">
        <v>75</v>
      </c>
      <c r="T17" s="60">
        <v>52.24</v>
      </c>
      <c r="U17" s="61">
        <f>IF(ISERROR(T17/S17),"N/A",T17/S17*100)</f>
        <v>69.653333333333336</v>
      </c>
      <c r="V17" s="56" t="s">
        <v>88</v>
      </c>
    </row>
    <row r="18" spans="1:23" ht="75" customHeight="1" thickTop="1" thickBot="1">
      <c r="A18" s="27"/>
      <c r="B18" s="75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73</v>
      </c>
      <c r="U18" s="29">
        <f>IF(ISERROR(T18/S18),"N/A",T18/S18*100)</f>
        <v>73</v>
      </c>
      <c r="V18" s="76" t="s">
        <v>51</v>
      </c>
    </row>
    <row r="19" spans="1:23" ht="23.1" customHeight="1" thickTop="1" thickBot="1">
      <c r="A19" s="27"/>
      <c r="B19" s="126" t="s">
        <v>86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5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100</v>
      </c>
      <c r="S20" s="60">
        <v>100</v>
      </c>
      <c r="T20" s="60">
        <v>73</v>
      </c>
      <c r="U20" s="61">
        <f>IF(ISERROR(T20/S20),"N/A",T20/S20*100)</f>
        <v>73</v>
      </c>
      <c r="V20" s="56" t="s">
        <v>88</v>
      </c>
    </row>
    <row r="21" spans="1:23" ht="75" customHeight="1" thickTop="1" thickBot="1">
      <c r="A21" s="27"/>
      <c r="B21" s="75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52.32</v>
      </c>
      <c r="T21" s="29">
        <v>41.83</v>
      </c>
      <c r="U21" s="29">
        <f>IF(ISERROR(T21/S21),"N/A",T21/S21*100)</f>
        <v>79.950305810397552</v>
      </c>
      <c r="V21" s="76" t="s">
        <v>51</v>
      </c>
    </row>
    <row r="22" spans="1:23" ht="23.1" customHeight="1" thickTop="1" thickBot="1">
      <c r="A22" s="27"/>
      <c r="B22" s="126" t="s">
        <v>86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5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67</v>
      </c>
      <c r="S23" s="60">
        <v>52.32</v>
      </c>
      <c r="T23" s="60">
        <v>41.83</v>
      </c>
      <c r="U23" s="61">
        <f>IF(ISERROR(T23/S23),"N/A",T23/S23*100)</f>
        <v>79.950305810397552</v>
      </c>
      <c r="V23" s="56" t="s">
        <v>88</v>
      </c>
    </row>
    <row r="24" spans="1:23" ht="22.5" customHeight="1" thickTop="1" thickBot="1">
      <c r="B24" s="8" t="s">
        <v>68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69" t="s">
        <v>69</v>
      </c>
      <c r="S25" s="23" t="s">
        <v>70</v>
      </c>
      <c r="T25" s="69" t="s">
        <v>71</v>
      </c>
      <c r="U25" s="69" t="s">
        <v>72</v>
      </c>
      <c r="V25" s="117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73</v>
      </c>
      <c r="S26" s="41" t="s">
        <v>73</v>
      </c>
      <c r="T26" s="41" t="s">
        <v>73</v>
      </c>
      <c r="U26" s="41" t="s">
        <v>74</v>
      </c>
      <c r="V26" s="118"/>
    </row>
    <row r="27" spans="1:23" ht="13.5" customHeight="1" thickBot="1">
      <c r="B27" s="119" t="s">
        <v>75</v>
      </c>
      <c r="C27" s="120"/>
      <c r="D27" s="120"/>
      <c r="E27" s="70"/>
      <c r="F27" s="70"/>
      <c r="G27" s="70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 t="s">
        <v>76</v>
      </c>
      <c r="S27" s="46" t="s">
        <v>76</v>
      </c>
      <c r="T27" s="46" t="s">
        <v>76</v>
      </c>
      <c r="U27" s="46" t="str">
        <f>+IF(ISERR(T27/S27*100),"N/A",T27/S27*100)</f>
        <v>N/A</v>
      </c>
      <c r="V27" s="77"/>
    </row>
    <row r="28" spans="1:23" ht="13.5" customHeight="1" thickBot="1">
      <c r="B28" s="121" t="s">
        <v>77</v>
      </c>
      <c r="C28" s="122"/>
      <c r="D28" s="122"/>
      <c r="E28" s="71"/>
      <c r="F28" s="71"/>
      <c r="G28" s="71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 t="s">
        <v>76</v>
      </c>
      <c r="S28" s="46" t="s">
        <v>76</v>
      </c>
      <c r="T28" s="46" t="s">
        <v>76</v>
      </c>
      <c r="U28" s="46" t="str">
        <f>+IF(ISERR(T28/S28*100),"N/A",T28/S28*100)</f>
        <v>N/A</v>
      </c>
      <c r="V28" s="77"/>
    </row>
    <row r="29" spans="1:23" s="51" customFormat="1" ht="14.85" customHeight="1" thickTop="1" thickBot="1">
      <c r="B29" s="52" t="s">
        <v>78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123" t="s">
        <v>79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3" ht="34.5" customHeight="1">
      <c r="B31" s="130" t="s">
        <v>80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31"/>
    </row>
    <row r="32" spans="1:23" ht="34.5" customHeight="1">
      <c r="B32" s="130" t="s">
        <v>89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31"/>
    </row>
    <row r="33" spans="2:22" ht="34.5" customHeight="1">
      <c r="B33" s="130" t="s">
        <v>90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31"/>
    </row>
    <row r="34" spans="2:22" ht="34.5" customHeight="1">
      <c r="B34" s="130" t="s">
        <v>91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31"/>
    </row>
    <row r="35" spans="2:22" ht="34.5" customHeight="1">
      <c r="B35" s="130" t="s">
        <v>92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31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V25:V26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34:V34"/>
    <mergeCell ref="B35:V35"/>
    <mergeCell ref="B27:D27"/>
    <mergeCell ref="B28:D28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topLeftCell="A2" zoomScale="70" zoomScaleNormal="80" zoomScaleSheetLayoutView="70" workbookViewId="0">
      <selection activeCell="U15" sqref="U15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100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22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4"/>
    </row>
    <row r="11" spans="1:35" ht="75" customHeight="1" thickTop="1" thickBot="1">
      <c r="A11" s="27"/>
      <c r="B11" s="75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76" t="s">
        <v>47</v>
      </c>
    </row>
    <row r="12" spans="1:35" ht="75" customHeight="1" thickTop="1" thickBot="1">
      <c r="A12" s="27"/>
      <c r="B12" s="75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76" t="s">
        <v>51</v>
      </c>
    </row>
    <row r="13" spans="1:35" ht="18.75" customHeight="1" thickTop="1" thickBot="1">
      <c r="A13" s="27"/>
      <c r="B13" s="136" t="s">
        <v>93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5"/>
    </row>
    <row r="14" spans="1:35" s="62" customFormat="1" ht="18" customHeight="1" thickBot="1">
      <c r="A14" s="63"/>
      <c r="B14" s="64" t="s">
        <v>44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 t="s">
        <v>44</v>
      </c>
      <c r="T14" s="68" t="s">
        <v>44</v>
      </c>
      <c r="U14" s="68" t="str">
        <f>IF(ISERROR(T14/S14),"N/A",T14/S14*100)</f>
        <v>N/A</v>
      </c>
      <c r="V14" s="64" t="s">
        <v>94</v>
      </c>
    </row>
    <row r="15" spans="1:35" ht="75" customHeight="1" thickTop="1" thickBot="1">
      <c r="A15" s="27"/>
      <c r="B15" s="75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75</v>
      </c>
      <c r="T15" s="29">
        <v>52.24</v>
      </c>
      <c r="U15" s="29">
        <f>IF(ISERROR(T15/S15),"N/A",T15/S15*100)</f>
        <v>69.653333333333336</v>
      </c>
      <c r="V15" s="76" t="s">
        <v>51</v>
      </c>
    </row>
    <row r="16" spans="1:35" ht="18.75" customHeight="1" thickTop="1" thickBot="1">
      <c r="A16" s="27"/>
      <c r="B16" s="136" t="s">
        <v>93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5"/>
    </row>
    <row r="17" spans="1:22" s="62" customFormat="1" ht="18" customHeight="1" thickBot="1">
      <c r="A17" s="63"/>
      <c r="B17" s="64" t="s">
        <v>44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75</v>
      </c>
      <c r="T17" s="68">
        <v>52.24</v>
      </c>
      <c r="U17" s="68">
        <f>IF(ISERROR(T17/S17),"N/A",T17/S17*100)</f>
        <v>69.653333333333336</v>
      </c>
      <c r="V17" s="64" t="s">
        <v>94</v>
      </c>
    </row>
    <row r="18" spans="1:22" ht="75" customHeight="1" thickTop="1" thickBot="1">
      <c r="A18" s="27"/>
      <c r="B18" s="75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73</v>
      </c>
      <c r="U18" s="29">
        <f>IF(ISERROR(T18/S18),"N/A",T18/S18*100)</f>
        <v>73</v>
      </c>
      <c r="V18" s="76" t="s">
        <v>51</v>
      </c>
    </row>
    <row r="19" spans="1:22" ht="18.75" customHeight="1" thickTop="1" thickBot="1">
      <c r="A19" s="27"/>
      <c r="B19" s="136" t="s">
        <v>93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5"/>
    </row>
    <row r="20" spans="1:22" s="62" customFormat="1" ht="18" customHeight="1" thickBot="1">
      <c r="A20" s="63"/>
      <c r="B20" s="64" t="s">
        <v>44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100</v>
      </c>
      <c r="S20" s="68">
        <v>100</v>
      </c>
      <c r="T20" s="68">
        <v>73</v>
      </c>
      <c r="U20" s="68">
        <f>IF(ISERROR(T20/S20),"N/A",T20/S20*100)</f>
        <v>73</v>
      </c>
      <c r="V20" s="64" t="s">
        <v>94</v>
      </c>
    </row>
    <row r="21" spans="1:22" ht="75" customHeight="1" thickTop="1" thickBot="1">
      <c r="A21" s="27"/>
      <c r="B21" s="75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52.32</v>
      </c>
      <c r="T21" s="29">
        <v>41.83</v>
      </c>
      <c r="U21" s="29">
        <f>IF(ISERROR(T21/S21),"N/A",T21/S21*100)</f>
        <v>79.950305810397552</v>
      </c>
      <c r="V21" s="76" t="s">
        <v>51</v>
      </c>
    </row>
    <row r="22" spans="1:22" ht="18.75" customHeight="1" thickTop="1" thickBot="1">
      <c r="A22" s="27"/>
      <c r="B22" s="136" t="s">
        <v>93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5"/>
    </row>
    <row r="23" spans="1:22" s="62" customFormat="1" ht="18" customHeight="1" thickBot="1">
      <c r="A23" s="63"/>
      <c r="B23" s="64" t="s">
        <v>44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67</v>
      </c>
      <c r="S23" s="68">
        <v>52.32</v>
      </c>
      <c r="T23" s="68">
        <v>41.83</v>
      </c>
      <c r="U23" s="68">
        <f>IF(ISERROR(T23/S23),"N/A",T23/S23*100)</f>
        <v>79.950305810397552</v>
      </c>
      <c r="V23" s="64" t="s">
        <v>94</v>
      </c>
    </row>
    <row r="24" spans="1:22" s="51" customFormat="1" ht="14.85" customHeight="1" thickTop="1" thickBot="1">
      <c r="B24" s="52" t="s">
        <v>78</v>
      </c>
      <c r="C24" s="53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44.25" customHeight="1" thickTop="1">
      <c r="B25" s="123" t="s">
        <v>79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</row>
    <row r="26" spans="1:22" ht="34.5" customHeight="1">
      <c r="B26" s="130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31"/>
    </row>
    <row r="27" spans="1:22" ht="34.5" customHeight="1">
      <c r="B27" s="130" t="s">
        <v>95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31"/>
    </row>
    <row r="28" spans="1:22" ht="34.5" customHeight="1">
      <c r="B28" s="130" t="s">
        <v>96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31"/>
    </row>
    <row r="29" spans="1:22" ht="34.5" customHeight="1">
      <c r="B29" s="130" t="s">
        <v>97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31"/>
    </row>
    <row r="30" spans="1:22" ht="34.5" customHeight="1">
      <c r="B30" s="130" t="s">
        <v>98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31"/>
    </row>
  </sheetData>
  <mergeCells count="47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B25:V25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" t="s">
        <v>102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79" t="s">
        <v>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ht="13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ht="13.5" customHeight="1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0" ht="13.5" customHeight="1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3.5" customHeight="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3.5" customHeigh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3.5" customHeigh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3.5" customHeigh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3.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3.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3.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3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3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3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13.5" customHeight="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3.5" customHeight="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 ht="13.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3.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3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 ht="13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ht="13.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2:30" ht="13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2:30" ht="13.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2:30" ht="13.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0" t="s">
        <v>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4:28" ht="13.5" customHeight="1">
      <c r="D50" s="81" t="s">
        <v>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4:28" ht="13.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4:28" ht="13.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4:28" ht="13.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4:28" ht="13.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4:28" ht="13.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4:28" ht="13.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4:28" ht="13.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4:28" ht="13.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4:28" ht="13.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4:28" ht="13.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4:28" ht="13.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4:28" ht="13.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4:28" ht="13.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4:28" ht="13.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4:28" ht="13.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4:28" ht="13.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3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102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7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8"/>
    </row>
    <row r="10" spans="1:35" ht="36.7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9"/>
    </row>
    <row r="11" spans="1:35" ht="75" customHeight="1" thickTop="1" thickBot="1">
      <c r="A11" s="27"/>
      <c r="B11" s="140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103</v>
      </c>
      <c r="M11" s="113"/>
      <c r="N11" s="113"/>
      <c r="O11" s="113"/>
      <c r="P11" s="29" t="s">
        <v>66</v>
      </c>
      <c r="Q11" s="29" t="s">
        <v>45</v>
      </c>
      <c r="R11" s="29">
        <v>2</v>
      </c>
      <c r="S11" s="29">
        <v>2</v>
      </c>
      <c r="T11" s="29" t="s">
        <v>46</v>
      </c>
      <c r="U11" s="29" t="str">
        <f>IF(ISERROR(T11/S11),"N/A",T11/S11*100)</f>
        <v>N/A</v>
      </c>
      <c r="V11" s="141" t="s">
        <v>47</v>
      </c>
    </row>
    <row r="12" spans="1:35" ht="75" customHeight="1" thickTop="1" thickBot="1">
      <c r="A12" s="27"/>
      <c r="B12" s="140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>
        <v>100</v>
      </c>
      <c r="T12" s="29">
        <v>100</v>
      </c>
      <c r="U12" s="29">
        <f>IF(ISERROR(T12/S12),"N/A",T12/S12*100)</f>
        <v>100</v>
      </c>
      <c r="V12" s="141" t="s">
        <v>51</v>
      </c>
    </row>
    <row r="13" spans="1:35" ht="75" customHeight="1" thickTop="1" thickBot="1">
      <c r="A13" s="27"/>
      <c r="B13" s="140" t="s">
        <v>52</v>
      </c>
      <c r="C13" s="113" t="s">
        <v>53</v>
      </c>
      <c r="D13" s="113"/>
      <c r="E13" s="113"/>
      <c r="F13" s="113"/>
      <c r="G13" s="113"/>
      <c r="H13" s="113"/>
      <c r="I13" s="113" t="s">
        <v>54</v>
      </c>
      <c r="J13" s="113"/>
      <c r="K13" s="113"/>
      <c r="L13" s="113" t="s">
        <v>55</v>
      </c>
      <c r="M13" s="113"/>
      <c r="N13" s="113"/>
      <c r="O13" s="113"/>
      <c r="P13" s="29" t="s">
        <v>50</v>
      </c>
      <c r="Q13" s="29" t="s">
        <v>56</v>
      </c>
      <c r="R13" s="29">
        <v>100</v>
      </c>
      <c r="S13" s="29">
        <v>100</v>
      </c>
      <c r="T13" s="29">
        <v>99</v>
      </c>
      <c r="U13" s="29">
        <f>IF(ISERROR(T13/S13),"N/A",T13/S13*100)</f>
        <v>99</v>
      </c>
      <c r="V13" s="141" t="s">
        <v>51</v>
      </c>
    </row>
    <row r="14" spans="1:35" ht="75" customHeight="1" thickTop="1" thickBot="1">
      <c r="A14" s="27"/>
      <c r="B14" s="140" t="s">
        <v>57</v>
      </c>
      <c r="C14" s="113" t="s">
        <v>58</v>
      </c>
      <c r="D14" s="113"/>
      <c r="E14" s="113"/>
      <c r="F14" s="113"/>
      <c r="G14" s="113"/>
      <c r="H14" s="113"/>
      <c r="I14" s="113" t="s">
        <v>59</v>
      </c>
      <c r="J14" s="113"/>
      <c r="K14" s="113"/>
      <c r="L14" s="113" t="s">
        <v>60</v>
      </c>
      <c r="M14" s="113"/>
      <c r="N14" s="113"/>
      <c r="O14" s="113"/>
      <c r="P14" s="29" t="s">
        <v>50</v>
      </c>
      <c r="Q14" s="29" t="s">
        <v>61</v>
      </c>
      <c r="R14" s="29">
        <v>100</v>
      </c>
      <c r="S14" s="29">
        <v>100</v>
      </c>
      <c r="T14" s="29">
        <v>92</v>
      </c>
      <c r="U14" s="29">
        <f>IF(ISERROR(T14/S14),"N/A",T14/S14*100)</f>
        <v>92</v>
      </c>
      <c r="V14" s="141" t="s">
        <v>51</v>
      </c>
    </row>
    <row r="15" spans="1:35" ht="75" customHeight="1" thickTop="1" thickBot="1">
      <c r="A15" s="27"/>
      <c r="B15" s="140" t="s">
        <v>62</v>
      </c>
      <c r="C15" s="113" t="s">
        <v>63</v>
      </c>
      <c r="D15" s="113"/>
      <c r="E15" s="113"/>
      <c r="F15" s="113"/>
      <c r="G15" s="113"/>
      <c r="H15" s="113"/>
      <c r="I15" s="113" t="s">
        <v>64</v>
      </c>
      <c r="J15" s="113"/>
      <c r="K15" s="113"/>
      <c r="L15" s="113" t="s">
        <v>65</v>
      </c>
      <c r="M15" s="113"/>
      <c r="N15" s="113"/>
      <c r="O15" s="113"/>
      <c r="P15" s="29" t="s">
        <v>66</v>
      </c>
      <c r="Q15" s="29" t="s">
        <v>67</v>
      </c>
      <c r="R15" s="29">
        <v>67</v>
      </c>
      <c r="S15" s="29">
        <v>67</v>
      </c>
      <c r="T15" s="29">
        <v>48.93</v>
      </c>
      <c r="U15" s="29">
        <f>IF(ISERROR(T15/S15),"N/A",T15/S15*100)</f>
        <v>73.02985074626865</v>
      </c>
      <c r="V15" s="141" t="s">
        <v>51</v>
      </c>
    </row>
    <row r="16" spans="1:35" ht="22.5" customHeight="1" thickTop="1" thickBot="1">
      <c r="B16" s="8" t="s">
        <v>68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74" t="s">
        <v>69</v>
      </c>
      <c r="S17" s="23" t="s">
        <v>70</v>
      </c>
      <c r="T17" s="74" t="s">
        <v>71</v>
      </c>
      <c r="U17" s="74" t="s">
        <v>72</v>
      </c>
      <c r="V17" s="11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73</v>
      </c>
      <c r="S18" s="41" t="s">
        <v>73</v>
      </c>
      <c r="T18" s="41" t="s">
        <v>73</v>
      </c>
      <c r="U18" s="41" t="s">
        <v>74</v>
      </c>
      <c r="V18" s="118"/>
    </row>
    <row r="19" spans="2:22" ht="13.5" customHeight="1" thickBot="1">
      <c r="B19" s="119" t="s">
        <v>75</v>
      </c>
      <c r="C19" s="120"/>
      <c r="D19" s="120"/>
      <c r="E19" s="72"/>
      <c r="F19" s="72"/>
      <c r="G19" s="72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76</v>
      </c>
      <c r="S19" s="46" t="s">
        <v>76</v>
      </c>
      <c r="T19" s="46" t="s">
        <v>76</v>
      </c>
      <c r="U19" s="46" t="str">
        <f>+IF(ISERR(T19/S19*100),"N/A",T19/S19*100)</f>
        <v>N/A</v>
      </c>
      <c r="V19" s="142"/>
    </row>
    <row r="20" spans="2:22" ht="13.5" customHeight="1" thickBot="1">
      <c r="B20" s="121" t="s">
        <v>77</v>
      </c>
      <c r="C20" s="122"/>
      <c r="D20" s="122"/>
      <c r="E20" s="73"/>
      <c r="F20" s="73"/>
      <c r="G20" s="73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142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23" t="s">
        <v>79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2:22" ht="34.5" customHeight="1">
      <c r="B23" s="143" t="s">
        <v>80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44"/>
    </row>
    <row r="24" spans="2:22" ht="34.5" customHeight="1">
      <c r="B24" s="143" t="s">
        <v>81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44"/>
    </row>
    <row r="25" spans="2:22" ht="34.5" customHeight="1">
      <c r="B25" s="143" t="s">
        <v>82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44"/>
    </row>
    <row r="26" spans="2:22" ht="34.5" customHeight="1">
      <c r="B26" s="143" t="s">
        <v>83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44"/>
    </row>
    <row r="27" spans="2:22" ht="34.5" customHeight="1">
      <c r="B27" s="143" t="s">
        <v>84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44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102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7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8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9"/>
    </row>
    <row r="11" spans="1:35" ht="75" customHeight="1" thickTop="1" thickBot="1">
      <c r="A11" s="27"/>
      <c r="B11" s="140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103</v>
      </c>
      <c r="M11" s="113"/>
      <c r="N11" s="113"/>
      <c r="O11" s="113"/>
      <c r="P11" s="29" t="s">
        <v>66</v>
      </c>
      <c r="Q11" s="29" t="s">
        <v>45</v>
      </c>
      <c r="R11" s="29">
        <v>2</v>
      </c>
      <c r="S11" s="29">
        <v>2</v>
      </c>
      <c r="T11" s="29" t="s">
        <v>46</v>
      </c>
      <c r="U11" s="29" t="str">
        <f>IF(ISERROR(T11/S11),"N/A",T11/S11*100)</f>
        <v>N/A</v>
      </c>
      <c r="V11" s="141" t="s">
        <v>47</v>
      </c>
    </row>
    <row r="12" spans="1:35" ht="75" customHeight="1" thickTop="1" thickBot="1">
      <c r="A12" s="27"/>
      <c r="B12" s="140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>
        <v>100</v>
      </c>
      <c r="T12" s="29">
        <v>100</v>
      </c>
      <c r="U12" s="29">
        <f>IF(ISERROR(T12/S12),"N/A",T12/S12*100)</f>
        <v>100</v>
      </c>
      <c r="V12" s="141" t="s">
        <v>51</v>
      </c>
    </row>
    <row r="13" spans="1:35" ht="23.1" customHeight="1" thickTop="1" thickBot="1">
      <c r="A13" s="27"/>
      <c r="B13" s="126" t="s">
        <v>86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45"/>
    </row>
    <row r="14" spans="1:35" ht="23.1" customHeight="1" thickBo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100</v>
      </c>
      <c r="S14" s="60">
        <v>100</v>
      </c>
      <c r="T14" s="60">
        <v>100</v>
      </c>
      <c r="U14" s="61">
        <f>IF(ISERROR(T14/S14),"N/A",T14/S14*100)</f>
        <v>100</v>
      </c>
      <c r="V14" s="56" t="s">
        <v>88</v>
      </c>
    </row>
    <row r="15" spans="1:35" ht="75" customHeight="1" thickTop="1" thickBot="1">
      <c r="A15" s="27"/>
      <c r="B15" s="140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100</v>
      </c>
      <c r="T15" s="29">
        <v>99</v>
      </c>
      <c r="U15" s="29">
        <f>IF(ISERROR(T15/S15),"N/A",T15/S15*100)</f>
        <v>99</v>
      </c>
      <c r="V15" s="141" t="s">
        <v>51</v>
      </c>
    </row>
    <row r="16" spans="1:35" ht="23.1" customHeight="1" thickTop="1" thickBot="1">
      <c r="A16" s="27"/>
      <c r="B16" s="126" t="s">
        <v>86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45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100</v>
      </c>
      <c r="S17" s="60">
        <v>100</v>
      </c>
      <c r="T17" s="60">
        <v>99</v>
      </c>
      <c r="U17" s="61">
        <f>IF(ISERROR(T17/S17),"N/A",T17/S17*100)</f>
        <v>99</v>
      </c>
      <c r="V17" s="56" t="s">
        <v>88</v>
      </c>
    </row>
    <row r="18" spans="1:23" ht="75" customHeight="1" thickTop="1" thickBot="1">
      <c r="A18" s="27"/>
      <c r="B18" s="140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92</v>
      </c>
      <c r="U18" s="29">
        <f>IF(ISERROR(T18/S18),"N/A",T18/S18*100)</f>
        <v>92</v>
      </c>
      <c r="V18" s="141" t="s">
        <v>51</v>
      </c>
    </row>
    <row r="19" spans="1:23" ht="23.1" customHeight="1" thickTop="1" thickBot="1">
      <c r="A19" s="27"/>
      <c r="B19" s="126" t="s">
        <v>86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45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100</v>
      </c>
      <c r="S20" s="60">
        <v>100</v>
      </c>
      <c r="T20" s="60">
        <v>92</v>
      </c>
      <c r="U20" s="61">
        <f>IF(ISERROR(T20/S20),"N/A",T20/S20*100)</f>
        <v>92</v>
      </c>
      <c r="V20" s="56" t="s">
        <v>88</v>
      </c>
    </row>
    <row r="21" spans="1:23" ht="75" customHeight="1" thickTop="1" thickBot="1">
      <c r="A21" s="27"/>
      <c r="B21" s="140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67</v>
      </c>
      <c r="T21" s="29">
        <v>48.93</v>
      </c>
      <c r="U21" s="29">
        <f>IF(ISERROR(T21/S21),"N/A",T21/S21*100)</f>
        <v>73.02985074626865</v>
      </c>
      <c r="V21" s="141" t="s">
        <v>51</v>
      </c>
    </row>
    <row r="22" spans="1:23" ht="23.1" customHeight="1" thickTop="1" thickBot="1">
      <c r="A22" s="27"/>
      <c r="B22" s="126" t="s">
        <v>86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45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67</v>
      </c>
      <c r="S23" s="60">
        <v>67</v>
      </c>
      <c r="T23" s="60">
        <v>48.93</v>
      </c>
      <c r="U23" s="61">
        <f>IF(ISERROR(T23/S23),"N/A",T23/S23*100)</f>
        <v>73.02985074626865</v>
      </c>
      <c r="V23" s="56" t="s">
        <v>88</v>
      </c>
    </row>
    <row r="24" spans="1:23" ht="22.5" customHeight="1" thickTop="1" thickBot="1">
      <c r="B24" s="8" t="s">
        <v>68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74" t="s">
        <v>69</v>
      </c>
      <c r="S25" s="23" t="s">
        <v>70</v>
      </c>
      <c r="T25" s="74" t="s">
        <v>71</v>
      </c>
      <c r="U25" s="74" t="s">
        <v>72</v>
      </c>
      <c r="V25" s="117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73</v>
      </c>
      <c r="S26" s="41" t="s">
        <v>73</v>
      </c>
      <c r="T26" s="41" t="s">
        <v>73</v>
      </c>
      <c r="U26" s="41" t="s">
        <v>74</v>
      </c>
      <c r="V26" s="118"/>
    </row>
    <row r="27" spans="1:23" ht="13.5" customHeight="1" thickBot="1">
      <c r="B27" s="119" t="s">
        <v>75</v>
      </c>
      <c r="C27" s="120"/>
      <c r="D27" s="120"/>
      <c r="E27" s="72"/>
      <c r="F27" s="72"/>
      <c r="G27" s="72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 t="s">
        <v>76</v>
      </c>
      <c r="S27" s="46" t="s">
        <v>76</v>
      </c>
      <c r="T27" s="46" t="s">
        <v>76</v>
      </c>
      <c r="U27" s="46" t="str">
        <f>+IF(ISERR(T27/S27*100),"N/A",T27/S27*100)</f>
        <v>N/A</v>
      </c>
      <c r="V27" s="142"/>
    </row>
    <row r="28" spans="1:23" ht="13.5" customHeight="1" thickBot="1">
      <c r="B28" s="121" t="s">
        <v>77</v>
      </c>
      <c r="C28" s="122"/>
      <c r="D28" s="122"/>
      <c r="E28" s="73"/>
      <c r="F28" s="73"/>
      <c r="G28" s="73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 t="s">
        <v>76</v>
      </c>
      <c r="S28" s="46" t="s">
        <v>76</v>
      </c>
      <c r="T28" s="46" t="s">
        <v>76</v>
      </c>
      <c r="U28" s="46" t="str">
        <f>+IF(ISERR(T28/S28*100),"N/A",T28/S28*100)</f>
        <v>N/A</v>
      </c>
      <c r="V28" s="142"/>
    </row>
    <row r="29" spans="1:23" s="51" customFormat="1" ht="14.85" customHeight="1" thickTop="1" thickBot="1">
      <c r="B29" s="52" t="s">
        <v>78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123" t="s">
        <v>79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3" ht="34.5" customHeight="1">
      <c r="B31" s="143" t="s">
        <v>80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44"/>
    </row>
    <row r="32" spans="1:23" ht="34.5" customHeight="1">
      <c r="B32" s="143" t="s">
        <v>89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44"/>
    </row>
    <row r="33" spans="2:22" ht="34.5" customHeight="1">
      <c r="B33" s="143" t="s">
        <v>90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44"/>
    </row>
    <row r="34" spans="2:22" ht="34.5" customHeight="1">
      <c r="B34" s="143" t="s">
        <v>91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44"/>
    </row>
    <row r="35" spans="2:22" ht="34.5" customHeight="1">
      <c r="B35" s="143" t="s">
        <v>92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44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3:V13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tabSelected="1" view="pageBreakPreview" zoomScale="70" zoomScaleNormal="80" zoomScaleSheetLayoutView="70" workbookViewId="0">
      <selection activeCell="V12" sqref="V1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102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22" t="s">
        <v>21</v>
      </c>
      <c r="P6" s="109" t="s">
        <v>101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37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38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39"/>
    </row>
    <row r="11" spans="1:35" ht="75" customHeight="1" thickTop="1" thickBot="1">
      <c r="A11" s="27"/>
      <c r="B11" s="140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103</v>
      </c>
      <c r="M11" s="113"/>
      <c r="N11" s="113"/>
      <c r="O11" s="113"/>
      <c r="P11" s="29" t="s">
        <v>66</v>
      </c>
      <c r="Q11" s="29" t="s">
        <v>45</v>
      </c>
      <c r="R11" s="29">
        <v>2</v>
      </c>
      <c r="S11" s="29">
        <v>2</v>
      </c>
      <c r="T11" s="29" t="s">
        <v>46</v>
      </c>
      <c r="U11" s="29" t="str">
        <f>IF(ISERROR(T11/S11),"N/A",T11/S11*100)</f>
        <v>N/A</v>
      </c>
      <c r="V11" s="141" t="s">
        <v>47</v>
      </c>
    </row>
    <row r="12" spans="1:35" ht="75" customHeight="1" thickTop="1" thickBot="1">
      <c r="A12" s="27"/>
      <c r="B12" s="140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>
        <v>100</v>
      </c>
      <c r="T12" s="29">
        <v>100</v>
      </c>
      <c r="U12" s="29">
        <f>IF(ISERROR(T12/S12),"N/A",T12/S12*100)</f>
        <v>100</v>
      </c>
      <c r="V12" s="141" t="s">
        <v>51</v>
      </c>
    </row>
    <row r="13" spans="1:35" ht="18.75" customHeight="1" thickTop="1" thickBot="1">
      <c r="A13" s="27"/>
      <c r="B13" s="146" t="s">
        <v>93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45"/>
    </row>
    <row r="14" spans="1:35" s="62" customFormat="1" ht="18" customHeight="1" thickBot="1">
      <c r="A14" s="63"/>
      <c r="B14" s="64" t="s">
        <v>44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100</v>
      </c>
      <c r="T14" s="68">
        <v>100</v>
      </c>
      <c r="U14" s="68">
        <f>IF(ISERROR(T14/S14),"N/A",T14/S14*100)</f>
        <v>100</v>
      </c>
      <c r="V14" s="64" t="s">
        <v>94</v>
      </c>
    </row>
    <row r="15" spans="1:35" ht="75" customHeight="1" thickTop="1" thickBot="1">
      <c r="A15" s="27"/>
      <c r="B15" s="140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100</v>
      </c>
      <c r="T15" s="29">
        <v>99</v>
      </c>
      <c r="U15" s="29">
        <f>IF(ISERROR(T15/S15),"N/A",T15/S15*100)</f>
        <v>99</v>
      </c>
      <c r="V15" s="141" t="s">
        <v>51</v>
      </c>
    </row>
    <row r="16" spans="1:35" ht="18.75" customHeight="1" thickTop="1" thickBot="1">
      <c r="A16" s="27"/>
      <c r="B16" s="146" t="s">
        <v>93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45"/>
    </row>
    <row r="17" spans="1:22" s="62" customFormat="1" ht="18" customHeight="1" thickBot="1">
      <c r="A17" s="63"/>
      <c r="B17" s="64" t="s">
        <v>44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100</v>
      </c>
      <c r="T17" s="68">
        <v>99</v>
      </c>
      <c r="U17" s="68">
        <f>IF(ISERROR(T17/S17),"N/A",T17/S17*100)</f>
        <v>99</v>
      </c>
      <c r="V17" s="64" t="s">
        <v>94</v>
      </c>
    </row>
    <row r="18" spans="1:22" ht="75" customHeight="1" thickTop="1" thickBot="1">
      <c r="A18" s="27"/>
      <c r="B18" s="140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92</v>
      </c>
      <c r="U18" s="29">
        <f>IF(ISERROR(T18/S18),"N/A",T18/S18*100)</f>
        <v>92</v>
      </c>
      <c r="V18" s="141" t="s">
        <v>51</v>
      </c>
    </row>
    <row r="19" spans="1:22" ht="18.75" customHeight="1" thickTop="1" thickBot="1">
      <c r="A19" s="27"/>
      <c r="B19" s="146" t="s">
        <v>93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45"/>
    </row>
    <row r="20" spans="1:22" s="62" customFormat="1" ht="18" customHeight="1" thickBot="1">
      <c r="A20" s="63"/>
      <c r="B20" s="64" t="s">
        <v>44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100</v>
      </c>
      <c r="S20" s="68">
        <v>100</v>
      </c>
      <c r="T20" s="68">
        <v>92</v>
      </c>
      <c r="U20" s="68">
        <f>IF(ISERROR(T20/S20),"N/A",T20/S20*100)</f>
        <v>92</v>
      </c>
      <c r="V20" s="64" t="s">
        <v>94</v>
      </c>
    </row>
    <row r="21" spans="1:22" ht="75" customHeight="1" thickTop="1" thickBot="1">
      <c r="A21" s="27"/>
      <c r="B21" s="140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67</v>
      </c>
      <c r="T21" s="29">
        <v>48.93</v>
      </c>
      <c r="U21" s="29">
        <f>IF(ISERROR(T21/S21),"N/A",T21/S21*100)</f>
        <v>73.02985074626865</v>
      </c>
      <c r="V21" s="141" t="s">
        <v>51</v>
      </c>
    </row>
    <row r="22" spans="1:22" ht="18.75" customHeight="1" thickTop="1" thickBot="1">
      <c r="A22" s="27"/>
      <c r="B22" s="146" t="s">
        <v>93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45"/>
    </row>
    <row r="23" spans="1:22" s="62" customFormat="1" ht="18" customHeight="1" thickBot="1">
      <c r="A23" s="63"/>
      <c r="B23" s="64" t="s">
        <v>44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67</v>
      </c>
      <c r="S23" s="68">
        <v>67</v>
      </c>
      <c r="T23" s="68">
        <v>48.93</v>
      </c>
      <c r="U23" s="68">
        <f>IF(ISERROR(T23/S23),"N/A",T23/S23*100)</f>
        <v>73.02985074626865</v>
      </c>
      <c r="V23" s="64" t="s">
        <v>94</v>
      </c>
    </row>
    <row r="24" spans="1:22" s="51" customFormat="1" ht="14.85" customHeight="1" thickTop="1" thickBot="1">
      <c r="B24" s="52" t="s">
        <v>78</v>
      </c>
      <c r="C24" s="53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44.25" customHeight="1" thickTop="1">
      <c r="B25" s="123" t="s">
        <v>79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</row>
    <row r="26" spans="1:22" ht="34.5" customHeight="1">
      <c r="B26" s="143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44"/>
    </row>
    <row r="27" spans="1:22" ht="34.5" customHeight="1">
      <c r="B27" s="143" t="s">
        <v>95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44"/>
    </row>
    <row r="28" spans="1:22" ht="34.5" customHeight="1">
      <c r="B28" s="143" t="s">
        <v>96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44"/>
    </row>
    <row r="29" spans="1:22" ht="34.5" customHeight="1">
      <c r="B29" s="143" t="s">
        <v>97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44"/>
    </row>
    <row r="30" spans="1:22" ht="34.5" customHeight="1">
      <c r="B30" s="143" t="s">
        <v>98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44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3:V13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36.7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75" customHeight="1" thickTop="1" thickBot="1">
      <c r="A13" s="27"/>
      <c r="B13" s="28" t="s">
        <v>52</v>
      </c>
      <c r="C13" s="113" t="s">
        <v>53</v>
      </c>
      <c r="D13" s="113"/>
      <c r="E13" s="113"/>
      <c r="F13" s="113"/>
      <c r="G13" s="113"/>
      <c r="H13" s="113"/>
      <c r="I13" s="113" t="s">
        <v>54</v>
      </c>
      <c r="J13" s="113"/>
      <c r="K13" s="113"/>
      <c r="L13" s="113" t="s">
        <v>55</v>
      </c>
      <c r="M13" s="113"/>
      <c r="N13" s="113"/>
      <c r="O13" s="113"/>
      <c r="P13" s="29" t="s">
        <v>50</v>
      </c>
      <c r="Q13" s="29" t="s">
        <v>56</v>
      </c>
      <c r="R13" s="29">
        <v>100</v>
      </c>
      <c r="S13" s="29">
        <v>25</v>
      </c>
      <c r="T13" s="29">
        <v>16.03</v>
      </c>
      <c r="U13" s="29">
        <f>IF(ISERROR(T13/S13),"N/A",T13/S13*100)</f>
        <v>64.12</v>
      </c>
      <c r="V13" s="30" t="s">
        <v>51</v>
      </c>
    </row>
    <row r="14" spans="1:35" ht="75" customHeight="1" thickTop="1" thickBot="1">
      <c r="A14" s="27"/>
      <c r="B14" s="28" t="s">
        <v>57</v>
      </c>
      <c r="C14" s="113" t="s">
        <v>58</v>
      </c>
      <c r="D14" s="113"/>
      <c r="E14" s="113"/>
      <c r="F14" s="113"/>
      <c r="G14" s="113"/>
      <c r="H14" s="113"/>
      <c r="I14" s="113" t="s">
        <v>59</v>
      </c>
      <c r="J14" s="113"/>
      <c r="K14" s="113"/>
      <c r="L14" s="113" t="s">
        <v>60</v>
      </c>
      <c r="M14" s="113"/>
      <c r="N14" s="113"/>
      <c r="O14" s="113"/>
      <c r="P14" s="29" t="s">
        <v>50</v>
      </c>
      <c r="Q14" s="29" t="s">
        <v>61</v>
      </c>
      <c r="R14" s="29">
        <v>100</v>
      </c>
      <c r="S14" s="29">
        <v>100</v>
      </c>
      <c r="T14" s="29">
        <v>76</v>
      </c>
      <c r="U14" s="29">
        <f>IF(ISERROR(T14/S14),"N/A",T14/S14*100)</f>
        <v>76</v>
      </c>
      <c r="V14" s="30" t="s">
        <v>51</v>
      </c>
    </row>
    <row r="15" spans="1:35" ht="75" customHeight="1" thickTop="1" thickBot="1">
      <c r="A15" s="27"/>
      <c r="B15" s="28" t="s">
        <v>62</v>
      </c>
      <c r="C15" s="113" t="s">
        <v>63</v>
      </c>
      <c r="D15" s="113"/>
      <c r="E15" s="113"/>
      <c r="F15" s="113"/>
      <c r="G15" s="113"/>
      <c r="H15" s="113"/>
      <c r="I15" s="113" t="s">
        <v>64</v>
      </c>
      <c r="J15" s="113"/>
      <c r="K15" s="113"/>
      <c r="L15" s="113" t="s">
        <v>65</v>
      </c>
      <c r="M15" s="113"/>
      <c r="N15" s="113"/>
      <c r="O15" s="113"/>
      <c r="P15" s="29" t="s">
        <v>66</v>
      </c>
      <c r="Q15" s="29" t="s">
        <v>67</v>
      </c>
      <c r="R15" s="29">
        <v>67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51</v>
      </c>
    </row>
    <row r="16" spans="1:35" ht="22.5" customHeight="1" thickTop="1" thickBot="1">
      <c r="B16" s="8" t="s">
        <v>68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69</v>
      </c>
      <c r="S17" s="23" t="s">
        <v>70</v>
      </c>
      <c r="T17" s="24" t="s">
        <v>71</v>
      </c>
      <c r="U17" s="24" t="s">
        <v>72</v>
      </c>
      <c r="V17" s="11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73</v>
      </c>
      <c r="S18" s="41" t="s">
        <v>73</v>
      </c>
      <c r="T18" s="41" t="s">
        <v>73</v>
      </c>
      <c r="U18" s="41" t="s">
        <v>74</v>
      </c>
      <c r="V18" s="118"/>
    </row>
    <row r="19" spans="2:22" ht="13.5" customHeight="1" thickBot="1">
      <c r="B19" s="119" t="s">
        <v>75</v>
      </c>
      <c r="C19" s="120"/>
      <c r="D19" s="120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76</v>
      </c>
      <c r="S19" s="46" t="s">
        <v>76</v>
      </c>
      <c r="T19" s="46" t="s">
        <v>76</v>
      </c>
      <c r="U19" s="46" t="str">
        <f>+IF(ISERR(T19/S19*100),"N/A",T19/S19*100)</f>
        <v>N/A</v>
      </c>
      <c r="V19" s="47"/>
    </row>
    <row r="20" spans="2:22" ht="13.5" customHeight="1" thickBot="1">
      <c r="B20" s="121" t="s">
        <v>77</v>
      </c>
      <c r="C20" s="122"/>
      <c r="D20" s="122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23" t="s">
        <v>79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2:22" ht="34.5" customHeight="1">
      <c r="B23" s="114" t="s">
        <v>80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2" ht="34.5" customHeight="1">
      <c r="B24" s="114" t="s">
        <v>81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2:22" ht="34.5" customHeight="1">
      <c r="B25" s="114" t="s">
        <v>82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2:22" ht="34.5" customHeight="1">
      <c r="B26" s="114" t="s">
        <v>83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2:22" ht="34.5" customHeight="1">
      <c r="B27" s="114" t="s">
        <v>84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23.1" customHeight="1" thickTop="1" thickBot="1">
      <c r="A13" s="27"/>
      <c r="B13" s="126" t="s">
        <v>86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</row>
    <row r="14" spans="1:35" ht="23.1" customHeight="1" thickBo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100</v>
      </c>
      <c r="S14" s="60" t="s">
        <v>87</v>
      </c>
      <c r="T14" s="60" t="s">
        <v>87</v>
      </c>
      <c r="U14" s="61" t="str">
        <f>IF(ISERROR(T14/S14),"N/A",T14/S14*100)</f>
        <v>N/A</v>
      </c>
      <c r="V14" s="56" t="s">
        <v>88</v>
      </c>
    </row>
    <row r="15" spans="1:35" ht="75" customHeight="1" thickTop="1" thickBot="1">
      <c r="A15" s="27"/>
      <c r="B15" s="28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25</v>
      </c>
      <c r="T15" s="29">
        <v>16.03</v>
      </c>
      <c r="U15" s="29">
        <f>IF(ISERROR(T15/S15),"N/A",T15/S15*100)</f>
        <v>64.12</v>
      </c>
      <c r="V15" s="30" t="s">
        <v>51</v>
      </c>
    </row>
    <row r="16" spans="1:35" ht="23.1" customHeight="1" thickTop="1" thickBot="1">
      <c r="A16" s="27"/>
      <c r="B16" s="126" t="s">
        <v>86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100</v>
      </c>
      <c r="S17" s="60">
        <v>25</v>
      </c>
      <c r="T17" s="60">
        <v>16.03</v>
      </c>
      <c r="U17" s="61">
        <f>IF(ISERROR(T17/S17),"N/A",T17/S17*100)</f>
        <v>64.12</v>
      </c>
      <c r="V17" s="56" t="s">
        <v>88</v>
      </c>
    </row>
    <row r="18" spans="1:23" ht="75" customHeight="1" thickTop="1" thickBot="1">
      <c r="A18" s="27"/>
      <c r="B18" s="28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76</v>
      </c>
      <c r="U18" s="29">
        <f>IF(ISERROR(T18/S18),"N/A",T18/S18*100)</f>
        <v>76</v>
      </c>
      <c r="V18" s="30" t="s">
        <v>51</v>
      </c>
    </row>
    <row r="19" spans="1:23" ht="23.1" customHeight="1" thickTop="1" thickBot="1">
      <c r="A19" s="27"/>
      <c r="B19" s="126" t="s">
        <v>86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100</v>
      </c>
      <c r="S20" s="60">
        <v>100</v>
      </c>
      <c r="T20" s="60">
        <v>76</v>
      </c>
      <c r="U20" s="61">
        <f>IF(ISERROR(T20/S20),"N/A",T20/S20*100)</f>
        <v>76</v>
      </c>
      <c r="V20" s="56" t="s">
        <v>88</v>
      </c>
    </row>
    <row r="21" spans="1:23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51</v>
      </c>
    </row>
    <row r="22" spans="1:23" ht="23.1" customHeight="1" thickTop="1" thickBot="1">
      <c r="A22" s="27"/>
      <c r="B22" s="126" t="s">
        <v>86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67</v>
      </c>
      <c r="S23" s="60" t="s">
        <v>87</v>
      </c>
      <c r="T23" s="60" t="s">
        <v>87</v>
      </c>
      <c r="U23" s="61" t="str">
        <f>IF(ISERROR(T23/S23),"N/A",T23/S23*100)</f>
        <v>N/A</v>
      </c>
      <c r="V23" s="56" t="s">
        <v>88</v>
      </c>
    </row>
    <row r="24" spans="1:23" ht="22.5" customHeight="1" thickTop="1" thickBot="1">
      <c r="B24" s="8" t="s">
        <v>68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69</v>
      </c>
      <c r="S25" s="23" t="s">
        <v>70</v>
      </c>
      <c r="T25" s="24" t="s">
        <v>71</v>
      </c>
      <c r="U25" s="24" t="s">
        <v>72</v>
      </c>
      <c r="V25" s="117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73</v>
      </c>
      <c r="S26" s="41" t="s">
        <v>73</v>
      </c>
      <c r="T26" s="41" t="s">
        <v>73</v>
      </c>
      <c r="U26" s="41" t="s">
        <v>74</v>
      </c>
      <c r="V26" s="118"/>
    </row>
    <row r="27" spans="1:23" ht="13.5" customHeight="1" thickBot="1">
      <c r="B27" s="119" t="s">
        <v>75</v>
      </c>
      <c r="C27" s="120"/>
      <c r="D27" s="120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 t="s">
        <v>76</v>
      </c>
      <c r="S27" s="46" t="s">
        <v>76</v>
      </c>
      <c r="T27" s="46" t="s">
        <v>76</v>
      </c>
      <c r="U27" s="46" t="str">
        <f>+IF(ISERR(T27/S27*100),"N/A",T27/S27*100)</f>
        <v>N/A</v>
      </c>
      <c r="V27" s="47"/>
    </row>
    <row r="28" spans="1:23" ht="13.5" customHeight="1" thickBot="1">
      <c r="B28" s="121" t="s">
        <v>77</v>
      </c>
      <c r="C28" s="122"/>
      <c r="D28" s="122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 t="s">
        <v>76</v>
      </c>
      <c r="S28" s="46" t="s">
        <v>76</v>
      </c>
      <c r="T28" s="46" t="s">
        <v>76</v>
      </c>
      <c r="U28" s="46" t="str">
        <f>+IF(ISERR(T28/S28*100),"N/A",T28/S28*100)</f>
        <v>N/A</v>
      </c>
      <c r="V28" s="47"/>
    </row>
    <row r="29" spans="1:23" s="51" customFormat="1" ht="14.85" customHeight="1" thickTop="1" thickBot="1">
      <c r="B29" s="52" t="s">
        <v>78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123" t="s">
        <v>79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3" ht="34.5" customHeight="1">
      <c r="B31" s="114" t="s">
        <v>80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3" ht="34.5" customHeight="1">
      <c r="B32" s="114" t="s">
        <v>89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6"/>
    </row>
    <row r="33" spans="2:22" ht="34.5" customHeight="1">
      <c r="B33" s="114" t="s">
        <v>90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</row>
    <row r="34" spans="2:22" ht="34.5" customHeight="1">
      <c r="B34" s="114" t="s">
        <v>91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</row>
    <row r="35" spans="2:22" ht="34.5" customHeight="1">
      <c r="B35" s="114" t="s">
        <v>92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6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V25:V26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L12" sqref="L12:O1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22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18.75" customHeight="1" thickTop="1" thickBot="1">
      <c r="A13" s="27"/>
      <c r="B13" s="129" t="s">
        <v>93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</row>
    <row r="14" spans="1:35" s="62" customFormat="1" ht="18" customHeight="1" thickBot="1">
      <c r="A14" s="63"/>
      <c r="B14" s="64" t="s">
        <v>44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 t="s">
        <v>44</v>
      </c>
      <c r="T14" s="68" t="s">
        <v>44</v>
      </c>
      <c r="U14" s="68" t="str">
        <f>IF(ISERROR(T14/S14),"N/A",T14/S14*100)</f>
        <v>N/A</v>
      </c>
      <c r="V14" s="64" t="s">
        <v>94</v>
      </c>
    </row>
    <row r="15" spans="1:35" ht="75" customHeight="1" thickTop="1" thickBot="1">
      <c r="A15" s="27"/>
      <c r="B15" s="28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25</v>
      </c>
      <c r="T15" s="29">
        <v>16.03</v>
      </c>
      <c r="U15" s="29">
        <f>IF(ISERROR(T15/S15),"N/A",T15/S15*100)</f>
        <v>64.12</v>
      </c>
      <c r="V15" s="30" t="s">
        <v>51</v>
      </c>
    </row>
    <row r="16" spans="1:35" ht="18.75" customHeight="1" thickTop="1" thickBot="1">
      <c r="A16" s="27"/>
      <c r="B16" s="129" t="s">
        <v>93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2" s="62" customFormat="1" ht="18" customHeight="1" thickBot="1">
      <c r="A17" s="63"/>
      <c r="B17" s="64" t="s">
        <v>44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25</v>
      </c>
      <c r="T17" s="68">
        <v>16.03</v>
      </c>
      <c r="U17" s="68">
        <f>IF(ISERROR(T17/S17),"N/A",T17/S17*100)</f>
        <v>64.12</v>
      </c>
      <c r="V17" s="64" t="s">
        <v>94</v>
      </c>
    </row>
    <row r="18" spans="1:22" ht="75" customHeight="1" thickTop="1" thickBot="1">
      <c r="A18" s="27"/>
      <c r="B18" s="28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76</v>
      </c>
      <c r="U18" s="29">
        <f>IF(ISERROR(T18/S18),"N/A",T18/S18*100)</f>
        <v>76</v>
      </c>
      <c r="V18" s="30" t="s">
        <v>51</v>
      </c>
    </row>
    <row r="19" spans="1:22" ht="18.75" customHeight="1" thickTop="1" thickBot="1">
      <c r="A19" s="27"/>
      <c r="B19" s="129" t="s">
        <v>93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2" s="62" customFormat="1" ht="18" customHeight="1" thickBot="1">
      <c r="A20" s="63"/>
      <c r="B20" s="64" t="s">
        <v>44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100</v>
      </c>
      <c r="S20" s="68">
        <v>100</v>
      </c>
      <c r="T20" s="68">
        <v>76</v>
      </c>
      <c r="U20" s="68">
        <f>IF(ISERROR(T20/S20),"N/A",T20/S20*100)</f>
        <v>76</v>
      </c>
      <c r="V20" s="64" t="s">
        <v>94</v>
      </c>
    </row>
    <row r="21" spans="1:22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51</v>
      </c>
    </row>
    <row r="22" spans="1:22" ht="18.75" customHeight="1" thickTop="1" thickBot="1">
      <c r="A22" s="27"/>
      <c r="B22" s="129" t="s">
        <v>93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2" s="62" customFormat="1" ht="18" customHeight="1" thickBot="1">
      <c r="A23" s="63"/>
      <c r="B23" s="64" t="s">
        <v>44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67</v>
      </c>
      <c r="S23" s="68" t="s">
        <v>44</v>
      </c>
      <c r="T23" s="68" t="s">
        <v>44</v>
      </c>
      <c r="U23" s="68" t="str">
        <f>IF(ISERROR(T23/S23),"N/A",T23/S23*100)</f>
        <v>N/A</v>
      </c>
      <c r="V23" s="64" t="s">
        <v>94</v>
      </c>
    </row>
    <row r="24" spans="1:22" s="51" customFormat="1" ht="14.85" customHeight="1" thickTop="1" thickBot="1">
      <c r="B24" s="52" t="s">
        <v>78</v>
      </c>
      <c r="C24" s="53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44.25" customHeight="1" thickTop="1">
      <c r="B25" s="123" t="s">
        <v>79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</row>
    <row r="26" spans="1:22" ht="34.5" customHeight="1">
      <c r="B26" s="114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2" ht="34.5" customHeight="1">
      <c r="B27" s="114" t="s">
        <v>95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1:22" ht="34.5" customHeight="1">
      <c r="B28" s="114" t="s">
        <v>96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</row>
    <row r="29" spans="1:22" ht="34.5" customHeight="1">
      <c r="B29" s="114" t="s">
        <v>97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2" ht="34.5" customHeight="1">
      <c r="B30" s="114" t="s">
        <v>98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</row>
  </sheetData>
  <mergeCells count="47">
    <mergeCell ref="B26:V26"/>
    <mergeCell ref="B27:V27"/>
    <mergeCell ref="B28:V28"/>
    <mergeCell ref="B29:V29"/>
    <mergeCell ref="B30:V30"/>
    <mergeCell ref="B25:V25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B11" sqref="B11:AD34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" t="s">
        <v>99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9" t="s">
        <v>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2:30" ht="13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2:30" ht="13.5" customHeight="1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2:30" ht="13.5" customHeight="1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2:30" ht="13.5" customHeight="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13.5" customHeigh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3.5" customHeigh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3.5" customHeigh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3.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3.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3.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3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3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3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13.5" customHeight="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3.5" customHeight="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 ht="13.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3.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3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 ht="13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ht="13.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2:30" ht="13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2:30" ht="13.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2:30" ht="13.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0" t="s">
        <v>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4:28" ht="13.5" customHeight="1">
      <c r="D50" s="81" t="s">
        <v>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4:28" ht="13.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4:28" ht="13.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4:28" ht="13.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4:28" ht="13.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4:28" ht="13.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4:28" ht="13.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4:28" ht="13.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4:28" ht="13.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4:28" ht="13.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4:28" ht="13.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4:28" ht="13.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4:28" ht="13.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4:28" ht="13.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4:28" ht="13.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4:28" ht="13.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4:28" ht="13.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99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36.7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75" customHeight="1" thickTop="1" thickBot="1">
      <c r="A13" s="27"/>
      <c r="B13" s="28" t="s">
        <v>52</v>
      </c>
      <c r="C13" s="113" t="s">
        <v>53</v>
      </c>
      <c r="D13" s="113"/>
      <c r="E13" s="113"/>
      <c r="F13" s="113"/>
      <c r="G13" s="113"/>
      <c r="H13" s="113"/>
      <c r="I13" s="113" t="s">
        <v>54</v>
      </c>
      <c r="J13" s="113"/>
      <c r="K13" s="113"/>
      <c r="L13" s="113" t="s">
        <v>55</v>
      </c>
      <c r="M13" s="113"/>
      <c r="N13" s="113"/>
      <c r="O13" s="113"/>
      <c r="P13" s="29" t="s">
        <v>50</v>
      </c>
      <c r="Q13" s="29" t="s">
        <v>56</v>
      </c>
      <c r="R13" s="29">
        <v>100</v>
      </c>
      <c r="S13" s="29">
        <v>50</v>
      </c>
      <c r="T13" s="29">
        <v>33.39</v>
      </c>
      <c r="U13" s="29">
        <f>IF(ISERROR(T13/S13),"N/A",T13/S13*100)</f>
        <v>66.78</v>
      </c>
      <c r="V13" s="30" t="s">
        <v>51</v>
      </c>
    </row>
    <row r="14" spans="1:35" ht="75" customHeight="1" thickTop="1" thickBot="1">
      <c r="A14" s="27"/>
      <c r="B14" s="28" t="s">
        <v>57</v>
      </c>
      <c r="C14" s="113" t="s">
        <v>58</v>
      </c>
      <c r="D14" s="113"/>
      <c r="E14" s="113"/>
      <c r="F14" s="113"/>
      <c r="G14" s="113"/>
      <c r="H14" s="113"/>
      <c r="I14" s="113" t="s">
        <v>59</v>
      </c>
      <c r="J14" s="113"/>
      <c r="K14" s="113"/>
      <c r="L14" s="113" t="s">
        <v>60</v>
      </c>
      <c r="M14" s="113"/>
      <c r="N14" s="113"/>
      <c r="O14" s="113"/>
      <c r="P14" s="29" t="s">
        <v>50</v>
      </c>
      <c r="Q14" s="29" t="s">
        <v>61</v>
      </c>
      <c r="R14" s="29">
        <v>100</v>
      </c>
      <c r="S14" s="29">
        <v>100</v>
      </c>
      <c r="T14" s="29">
        <v>70</v>
      </c>
      <c r="U14" s="29">
        <f>IF(ISERROR(T14/S14),"N/A",T14/S14*100)</f>
        <v>70</v>
      </c>
      <c r="V14" s="30" t="s">
        <v>51</v>
      </c>
    </row>
    <row r="15" spans="1:35" ht="75" customHeight="1" thickTop="1" thickBot="1">
      <c r="A15" s="27"/>
      <c r="B15" s="28" t="s">
        <v>62</v>
      </c>
      <c r="C15" s="113" t="s">
        <v>63</v>
      </c>
      <c r="D15" s="113"/>
      <c r="E15" s="113"/>
      <c r="F15" s="113"/>
      <c r="G15" s="113"/>
      <c r="H15" s="113"/>
      <c r="I15" s="113" t="s">
        <v>64</v>
      </c>
      <c r="J15" s="113"/>
      <c r="K15" s="113"/>
      <c r="L15" s="113" t="s">
        <v>65</v>
      </c>
      <c r="M15" s="113"/>
      <c r="N15" s="113"/>
      <c r="O15" s="113"/>
      <c r="P15" s="29" t="s">
        <v>66</v>
      </c>
      <c r="Q15" s="29" t="s">
        <v>67</v>
      </c>
      <c r="R15" s="29">
        <v>67</v>
      </c>
      <c r="S15" s="29">
        <v>52.32</v>
      </c>
      <c r="T15" s="29">
        <v>41.83</v>
      </c>
      <c r="U15" s="29">
        <f>IF(ISERROR(T15/S15),"N/A",T15/S15*100)</f>
        <v>79.950305810397552</v>
      </c>
      <c r="V15" s="30" t="s">
        <v>51</v>
      </c>
    </row>
    <row r="16" spans="1:35" ht="22.5" customHeight="1" thickTop="1" thickBot="1">
      <c r="B16" s="8" t="s">
        <v>68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69</v>
      </c>
      <c r="S17" s="23" t="s">
        <v>70</v>
      </c>
      <c r="T17" s="24" t="s">
        <v>71</v>
      </c>
      <c r="U17" s="24" t="s">
        <v>72</v>
      </c>
      <c r="V17" s="11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73</v>
      </c>
      <c r="S18" s="41" t="s">
        <v>73</v>
      </c>
      <c r="T18" s="41" t="s">
        <v>73</v>
      </c>
      <c r="U18" s="41" t="s">
        <v>74</v>
      </c>
      <c r="V18" s="118"/>
    </row>
    <row r="19" spans="2:22" ht="13.5" customHeight="1" thickBot="1">
      <c r="B19" s="119" t="s">
        <v>75</v>
      </c>
      <c r="C19" s="120"/>
      <c r="D19" s="120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76</v>
      </c>
      <c r="S19" s="46" t="s">
        <v>76</v>
      </c>
      <c r="T19" s="46" t="s">
        <v>76</v>
      </c>
      <c r="U19" s="46" t="str">
        <f>+IF(ISERR(T19/S19*100),"N/A",T19/S19*100)</f>
        <v>N/A</v>
      </c>
      <c r="V19" s="47"/>
    </row>
    <row r="20" spans="2:22" ht="13.5" customHeight="1" thickBot="1">
      <c r="B20" s="121" t="s">
        <v>77</v>
      </c>
      <c r="C20" s="122"/>
      <c r="D20" s="122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23" t="s">
        <v>79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2:22" ht="34.5" customHeight="1">
      <c r="B23" s="114" t="s">
        <v>80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2" ht="34.5" customHeight="1">
      <c r="B24" s="114" t="s">
        <v>81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2:22" ht="34.5" customHeight="1">
      <c r="B25" s="114" t="s">
        <v>82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2:22" ht="34.5" customHeight="1">
      <c r="B26" s="114" t="s">
        <v>83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2:22" ht="34.5" customHeight="1">
      <c r="B27" s="114" t="s">
        <v>84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99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23.1" customHeight="1" thickTop="1" thickBot="1">
      <c r="A13" s="27"/>
      <c r="B13" s="126" t="s">
        <v>86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</row>
    <row r="14" spans="1:35" ht="23.1" customHeight="1" thickBo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100</v>
      </c>
      <c r="S14" s="60" t="s">
        <v>87</v>
      </c>
      <c r="T14" s="60" t="s">
        <v>87</v>
      </c>
      <c r="U14" s="61" t="str">
        <f>IF(ISERROR(T14/S14),"N/A",T14/S14*100)</f>
        <v>N/A</v>
      </c>
      <c r="V14" s="56" t="s">
        <v>88</v>
      </c>
    </row>
    <row r="15" spans="1:35" ht="75" customHeight="1" thickTop="1" thickBot="1">
      <c r="A15" s="27"/>
      <c r="B15" s="28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50</v>
      </c>
      <c r="T15" s="29">
        <v>33.39</v>
      </c>
      <c r="U15" s="29">
        <f>IF(ISERROR(T15/S15),"N/A",T15/S15*100)</f>
        <v>66.78</v>
      </c>
      <c r="V15" s="30" t="s">
        <v>51</v>
      </c>
    </row>
    <row r="16" spans="1:35" ht="23.1" customHeight="1" thickTop="1" thickBot="1">
      <c r="A16" s="27"/>
      <c r="B16" s="126" t="s">
        <v>86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100</v>
      </c>
      <c r="S17" s="60">
        <v>50</v>
      </c>
      <c r="T17" s="60">
        <v>33.39</v>
      </c>
      <c r="U17" s="61">
        <f>IF(ISERROR(T17/S17),"N/A",T17/S17*100)</f>
        <v>66.78</v>
      </c>
      <c r="V17" s="56" t="s">
        <v>88</v>
      </c>
    </row>
    <row r="18" spans="1:23" ht="75" customHeight="1" thickTop="1" thickBot="1">
      <c r="A18" s="27"/>
      <c r="B18" s="28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70</v>
      </c>
      <c r="U18" s="29">
        <f>IF(ISERROR(T18/S18),"N/A",T18/S18*100)</f>
        <v>70</v>
      </c>
      <c r="V18" s="30" t="s">
        <v>51</v>
      </c>
    </row>
    <row r="19" spans="1:23" ht="23.1" customHeight="1" thickTop="1" thickBot="1">
      <c r="A19" s="27"/>
      <c r="B19" s="126" t="s">
        <v>86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100</v>
      </c>
      <c r="S20" s="60">
        <v>100</v>
      </c>
      <c r="T20" s="60">
        <v>70</v>
      </c>
      <c r="U20" s="61">
        <f>IF(ISERROR(T20/S20),"N/A",T20/S20*100)</f>
        <v>70</v>
      </c>
      <c r="V20" s="56" t="s">
        <v>88</v>
      </c>
    </row>
    <row r="21" spans="1:23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52.32</v>
      </c>
      <c r="T21" s="29">
        <v>41.83</v>
      </c>
      <c r="U21" s="29">
        <f>IF(ISERROR(T21/S21),"N/A",T21/S21*100)</f>
        <v>79.950305810397552</v>
      </c>
      <c r="V21" s="30" t="s">
        <v>51</v>
      </c>
    </row>
    <row r="22" spans="1:23" ht="23.1" customHeight="1" thickTop="1" thickBot="1">
      <c r="A22" s="27"/>
      <c r="B22" s="126" t="s">
        <v>86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67</v>
      </c>
      <c r="S23" s="60">
        <v>52.32</v>
      </c>
      <c r="T23" s="60">
        <v>41.83</v>
      </c>
      <c r="U23" s="61">
        <f>IF(ISERROR(T23/S23),"N/A",T23/S23*100)</f>
        <v>79.950305810397552</v>
      </c>
      <c r="V23" s="56" t="s">
        <v>88</v>
      </c>
    </row>
    <row r="24" spans="1:23" ht="22.5" customHeight="1" thickTop="1" thickBot="1">
      <c r="B24" s="8" t="s">
        <v>68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69</v>
      </c>
      <c r="S25" s="23" t="s">
        <v>70</v>
      </c>
      <c r="T25" s="24" t="s">
        <v>71</v>
      </c>
      <c r="U25" s="24" t="s">
        <v>72</v>
      </c>
      <c r="V25" s="117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73</v>
      </c>
      <c r="S26" s="41" t="s">
        <v>73</v>
      </c>
      <c r="T26" s="41" t="s">
        <v>73</v>
      </c>
      <c r="U26" s="41" t="s">
        <v>74</v>
      </c>
      <c r="V26" s="118"/>
    </row>
    <row r="27" spans="1:23" ht="13.5" customHeight="1" thickBot="1">
      <c r="B27" s="119" t="s">
        <v>75</v>
      </c>
      <c r="C27" s="120"/>
      <c r="D27" s="120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 t="s">
        <v>76</v>
      </c>
      <c r="S27" s="46" t="s">
        <v>76</v>
      </c>
      <c r="T27" s="46" t="s">
        <v>76</v>
      </c>
      <c r="U27" s="46" t="str">
        <f>+IF(ISERR(T27/S27*100),"N/A",T27/S27*100)</f>
        <v>N/A</v>
      </c>
      <c r="V27" s="47"/>
    </row>
    <row r="28" spans="1:23" ht="13.5" customHeight="1" thickBot="1">
      <c r="B28" s="121" t="s">
        <v>77</v>
      </c>
      <c r="C28" s="122"/>
      <c r="D28" s="122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 t="s">
        <v>76</v>
      </c>
      <c r="S28" s="46" t="s">
        <v>76</v>
      </c>
      <c r="T28" s="46" t="s">
        <v>76</v>
      </c>
      <c r="U28" s="46" t="str">
        <f>+IF(ISERR(T28/S28*100),"N/A",T28/S28*100)</f>
        <v>N/A</v>
      </c>
      <c r="V28" s="47"/>
    </row>
    <row r="29" spans="1:23" s="51" customFormat="1" ht="14.85" customHeight="1" thickTop="1" thickBot="1">
      <c r="B29" s="52" t="s">
        <v>78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123" t="s">
        <v>79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3" ht="34.5" customHeight="1">
      <c r="B31" s="114" t="s">
        <v>80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3" ht="34.5" customHeight="1">
      <c r="B32" s="114" t="s">
        <v>89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6"/>
    </row>
    <row r="33" spans="2:22" ht="34.5" customHeight="1">
      <c r="B33" s="114" t="s">
        <v>90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</row>
    <row r="34" spans="2:22" ht="34.5" customHeight="1">
      <c r="B34" s="114" t="s">
        <v>91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</row>
    <row r="35" spans="2:22" ht="34.5" customHeight="1">
      <c r="B35" s="114" t="s">
        <v>92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V25:V26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34:V34"/>
    <mergeCell ref="B35:V35"/>
    <mergeCell ref="B27:D27"/>
    <mergeCell ref="B28:D28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A12" sqref="A1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99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22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>
        <v>2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44</v>
      </c>
      <c r="D12" s="113"/>
      <c r="E12" s="113"/>
      <c r="F12" s="113"/>
      <c r="G12" s="113"/>
      <c r="H12" s="113"/>
      <c r="I12" s="113" t="s">
        <v>48</v>
      </c>
      <c r="J12" s="113"/>
      <c r="K12" s="113"/>
      <c r="L12" s="113" t="s">
        <v>49</v>
      </c>
      <c r="M12" s="113"/>
      <c r="N12" s="113"/>
      <c r="O12" s="113"/>
      <c r="P12" s="29" t="s">
        <v>50</v>
      </c>
      <c r="Q12" s="29" t="s">
        <v>45</v>
      </c>
      <c r="R12" s="29">
        <v>100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51</v>
      </c>
    </row>
    <row r="13" spans="1:35" ht="18.75" customHeight="1" thickTop="1" thickBot="1">
      <c r="A13" s="27"/>
      <c r="B13" s="129" t="s">
        <v>93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</row>
    <row r="14" spans="1:35" s="62" customFormat="1" ht="18" customHeight="1" thickBot="1">
      <c r="A14" s="63"/>
      <c r="B14" s="64" t="s">
        <v>44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 t="s">
        <v>44</v>
      </c>
      <c r="T14" s="68" t="s">
        <v>44</v>
      </c>
      <c r="U14" s="68" t="str">
        <f>IF(ISERROR(T14/S14),"N/A",T14/S14*100)</f>
        <v>N/A</v>
      </c>
      <c r="V14" s="64" t="s">
        <v>94</v>
      </c>
    </row>
    <row r="15" spans="1:35" ht="75" customHeight="1" thickTop="1" thickBot="1">
      <c r="A15" s="27"/>
      <c r="B15" s="28" t="s">
        <v>52</v>
      </c>
      <c r="C15" s="113" t="s">
        <v>53</v>
      </c>
      <c r="D15" s="113"/>
      <c r="E15" s="113"/>
      <c r="F15" s="113"/>
      <c r="G15" s="113"/>
      <c r="H15" s="113"/>
      <c r="I15" s="113" t="s">
        <v>54</v>
      </c>
      <c r="J15" s="113"/>
      <c r="K15" s="113"/>
      <c r="L15" s="113" t="s">
        <v>55</v>
      </c>
      <c r="M15" s="113"/>
      <c r="N15" s="113"/>
      <c r="O15" s="113"/>
      <c r="P15" s="29" t="s">
        <v>50</v>
      </c>
      <c r="Q15" s="29" t="s">
        <v>56</v>
      </c>
      <c r="R15" s="29">
        <v>100</v>
      </c>
      <c r="S15" s="29">
        <v>50</v>
      </c>
      <c r="T15" s="29">
        <v>33.39</v>
      </c>
      <c r="U15" s="29">
        <f>IF(ISERROR(T15/S15),"N/A",T15/S15*100)</f>
        <v>66.78</v>
      </c>
      <c r="V15" s="30" t="s">
        <v>51</v>
      </c>
    </row>
    <row r="16" spans="1:35" ht="18.75" customHeight="1" thickTop="1" thickBot="1">
      <c r="A16" s="27"/>
      <c r="B16" s="129" t="s">
        <v>93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2" s="62" customFormat="1" ht="18" customHeight="1" thickBot="1">
      <c r="A17" s="63"/>
      <c r="B17" s="64" t="s">
        <v>44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50</v>
      </c>
      <c r="T17" s="68">
        <v>33.39</v>
      </c>
      <c r="U17" s="68">
        <f>IF(ISERROR(T17/S17),"N/A",T17/S17*100)</f>
        <v>66.78</v>
      </c>
      <c r="V17" s="64" t="s">
        <v>94</v>
      </c>
    </row>
    <row r="18" spans="1:22" ht="75" customHeight="1" thickTop="1" thickBot="1">
      <c r="A18" s="27"/>
      <c r="B18" s="28" t="s">
        <v>57</v>
      </c>
      <c r="C18" s="113" t="s">
        <v>58</v>
      </c>
      <c r="D18" s="113"/>
      <c r="E18" s="113"/>
      <c r="F18" s="113"/>
      <c r="G18" s="113"/>
      <c r="H18" s="113"/>
      <c r="I18" s="113" t="s">
        <v>59</v>
      </c>
      <c r="J18" s="113"/>
      <c r="K18" s="113"/>
      <c r="L18" s="113" t="s">
        <v>60</v>
      </c>
      <c r="M18" s="113"/>
      <c r="N18" s="113"/>
      <c r="O18" s="113"/>
      <c r="P18" s="29" t="s">
        <v>50</v>
      </c>
      <c r="Q18" s="29" t="s">
        <v>61</v>
      </c>
      <c r="R18" s="29">
        <v>100</v>
      </c>
      <c r="S18" s="29">
        <v>100</v>
      </c>
      <c r="T18" s="29">
        <v>70</v>
      </c>
      <c r="U18" s="29">
        <f>IF(ISERROR(T18/S18),"N/A",T18/S18*100)</f>
        <v>70</v>
      </c>
      <c r="V18" s="30" t="s">
        <v>51</v>
      </c>
    </row>
    <row r="19" spans="1:22" ht="18.75" customHeight="1" thickTop="1" thickBot="1">
      <c r="A19" s="27"/>
      <c r="B19" s="129" t="s">
        <v>93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2" s="62" customFormat="1" ht="18" customHeight="1" thickBot="1">
      <c r="A20" s="63"/>
      <c r="B20" s="64" t="s">
        <v>44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100</v>
      </c>
      <c r="S20" s="68">
        <v>100</v>
      </c>
      <c r="T20" s="68">
        <v>70</v>
      </c>
      <c r="U20" s="68">
        <f>IF(ISERROR(T20/S20),"N/A",T20/S20*100)</f>
        <v>70</v>
      </c>
      <c r="V20" s="64" t="s">
        <v>94</v>
      </c>
    </row>
    <row r="21" spans="1:22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66</v>
      </c>
      <c r="Q21" s="29" t="s">
        <v>67</v>
      </c>
      <c r="R21" s="29">
        <v>67</v>
      </c>
      <c r="S21" s="29">
        <v>52.32</v>
      </c>
      <c r="T21" s="29">
        <v>41.83</v>
      </c>
      <c r="U21" s="29">
        <f>IF(ISERROR(T21/S21),"N/A",T21/S21*100)</f>
        <v>79.950305810397552</v>
      </c>
      <c r="V21" s="30" t="s">
        <v>51</v>
      </c>
    </row>
    <row r="22" spans="1:22" ht="18.75" customHeight="1" thickTop="1" thickBot="1">
      <c r="A22" s="27"/>
      <c r="B22" s="129" t="s">
        <v>93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2" s="62" customFormat="1" ht="18" customHeight="1" thickBot="1">
      <c r="A23" s="63"/>
      <c r="B23" s="64" t="s">
        <v>44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67</v>
      </c>
      <c r="S23" s="68">
        <v>52.32</v>
      </c>
      <c r="T23" s="68">
        <v>41.83</v>
      </c>
      <c r="U23" s="68">
        <f>IF(ISERROR(T23/S23),"N/A",T23/S23*100)</f>
        <v>79.950305810397552</v>
      </c>
      <c r="V23" s="64" t="s">
        <v>94</v>
      </c>
    </row>
    <row r="24" spans="1:22" s="51" customFormat="1" ht="14.85" customHeight="1" thickTop="1" thickBot="1">
      <c r="B24" s="52" t="s">
        <v>78</v>
      </c>
      <c r="C24" s="53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44.25" customHeight="1" thickTop="1">
      <c r="B25" s="123" t="s">
        <v>79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</row>
    <row r="26" spans="1:22" ht="34.5" customHeight="1">
      <c r="B26" s="114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2" ht="34.5" customHeight="1">
      <c r="B27" s="114" t="s">
        <v>95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1:22" ht="34.5" customHeight="1">
      <c r="B28" s="114" t="s">
        <v>96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</row>
    <row r="29" spans="1:22" ht="34.5" customHeight="1">
      <c r="B29" s="114" t="s">
        <v>97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2" ht="34.5" customHeight="1">
      <c r="B30" s="114" t="s">
        <v>98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</row>
  </sheetData>
  <mergeCells count="47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B25:V25"/>
    <mergeCell ref="B13:V13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J9" sqref="J9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" t="s">
        <v>100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9" t="s">
        <v>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2:30" ht="13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2:30" ht="13.5" customHeight="1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2:30" ht="13.5" customHeight="1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2:30" ht="13.5" customHeight="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13.5" customHeigh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3.5" customHeigh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3.5" customHeigh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3.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3.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3.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3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3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3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13.5" customHeight="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3.5" customHeight="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 ht="13.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3.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3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 ht="13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ht="13.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2:30" ht="13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2:30" ht="13.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2:30" ht="13.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0" t="s">
        <v>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4:28" ht="13.5" customHeight="1">
      <c r="D50" s="81" t="s">
        <v>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4:28" ht="13.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4:28" ht="13.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4:28" ht="13.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4:28" ht="13.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4:28" ht="13.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4:28" ht="13.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4:28" ht="13.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4:28" ht="13.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4:28" ht="13.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4:28" ht="13.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4:28" ht="13.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4:28" ht="13.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4:28" ht="13.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4:28" ht="13.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4:28" ht="13.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4:28" ht="13.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Portada 1ER TRIM 17</vt:lpstr>
      <vt:lpstr>Global 1ER TRIM 17</vt:lpstr>
      <vt:lpstr>Nacional 1ER TRIM 17</vt:lpstr>
      <vt:lpstr>19-NUEVO LEÓN 1ER TRIM 17</vt:lpstr>
      <vt:lpstr>Portada 2DO TRIM 17</vt:lpstr>
      <vt:lpstr>Global 2DO TRIM 17</vt:lpstr>
      <vt:lpstr>Nacional 2DO TRIM 17</vt:lpstr>
      <vt:lpstr>19-NUEVO LEÓN 2DO TRIM 17</vt:lpstr>
      <vt:lpstr>Portada 3ER TRIM 17</vt:lpstr>
      <vt:lpstr>Global 3ER TRIM 17</vt:lpstr>
      <vt:lpstr>Nacional 3ER TRIM 17</vt:lpstr>
      <vt:lpstr>19-NUEVO LEÓN 3ER TRIM 17 </vt:lpstr>
      <vt:lpstr>Portada 4TO TRIM 17</vt:lpstr>
      <vt:lpstr>Global 4TO TRIM 17</vt:lpstr>
      <vt:lpstr>Nacional 4TO TRIM 17</vt:lpstr>
      <vt:lpstr>19-NUEVO LEÓN 4TO TRIM 17</vt:lpstr>
      <vt:lpstr>'19-NUEVO LEÓN 1ER TRIM 17'!Área_de_impresión</vt:lpstr>
      <vt:lpstr>'19-NUEVO LEÓN 2DO TRIM 17'!Área_de_impresión</vt:lpstr>
      <vt:lpstr>'19-NUEVO LEÓN 3ER TRIM 17 '!Área_de_impresión</vt:lpstr>
      <vt:lpstr>'19-NUEVO LEÓN 4TO TRIM 17'!Área_de_impresión</vt:lpstr>
      <vt:lpstr>'Global 1ER TRIM 17'!Área_de_impresión</vt:lpstr>
      <vt:lpstr>'Global 2DO TRIM 17'!Área_de_impresión</vt:lpstr>
      <vt:lpstr>'Global 3ER TRIM 17'!Área_de_impresión</vt:lpstr>
      <vt:lpstr>'Global 4TO TRIM 17'!Área_de_impresión</vt:lpstr>
      <vt:lpstr>'Nacional 1ER TRIM 17'!Área_de_impresión</vt:lpstr>
      <vt:lpstr>'Nacional 2DO TRIM 17'!Área_de_impresión</vt:lpstr>
      <vt:lpstr>'Nacional 3ER TRIM 17'!Área_de_impresión</vt:lpstr>
      <vt:lpstr>'Nacional 4TO TRIM 17'!Área_de_impresión</vt:lpstr>
      <vt:lpstr>'Portada 1ER TRIM 17'!Área_de_impresión</vt:lpstr>
      <vt:lpstr>'Portada 2DO TRIM 17'!Área_de_impresión</vt:lpstr>
      <vt:lpstr>'Portada 3ER TRIM 17'!Área_de_impresión</vt:lpstr>
      <vt:lpstr>'Portada 4TO TRIM 17'!Área_de_impresión</vt:lpstr>
      <vt:lpstr>'19-NUEVO LEÓN 1ER TRIM 17'!Títulos_a_imprimir</vt:lpstr>
      <vt:lpstr>'19-NUEVO LEÓN 2DO TRIM 17'!Títulos_a_imprimir</vt:lpstr>
      <vt:lpstr>'19-NUEVO LEÓN 3ER TRIM 17 '!Títulos_a_imprimir</vt:lpstr>
      <vt:lpstr>'19-NUEVO LEÓN 4TO TRIM 17'!Títulos_a_imprimir</vt:lpstr>
      <vt:lpstr>'Global 1ER TRIM 17'!Títulos_a_imprimir</vt:lpstr>
      <vt:lpstr>'Global 2DO TRIM 17'!Títulos_a_imprimir</vt:lpstr>
      <vt:lpstr>'Global 3ER TRIM 17'!Títulos_a_imprimir</vt:lpstr>
      <vt:lpstr>'Global 4TO TRIM 17'!Títulos_a_imprimir</vt:lpstr>
      <vt:lpstr>'Nacional 1ER TRIM 17'!Títulos_a_imprimir</vt:lpstr>
      <vt:lpstr>'Nacional 2DO TRIM 17'!Títulos_a_imprimir</vt:lpstr>
      <vt:lpstr>'Nacional 3ER TRIM 17'!Títulos_a_imprimir</vt:lpstr>
      <vt:lpstr>'Nacional 4TO TRIM 17'!Títulos_a_imprimir</vt:lpstr>
      <vt:lpstr>'Portada 1ER TRIM 17'!Títulos_a_imprimir</vt:lpstr>
      <vt:lpstr>'Portada 2DO TRIM 17'!Títulos_a_imprimir</vt:lpstr>
      <vt:lpstr>'Portada 3ER TRIM 17'!Títulos_a_imprimir</vt:lpstr>
      <vt:lpstr>'Portada 4TO TRIM 17'!Títulos_a_imprimir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Cesar Garcia Villarreal</cp:lastModifiedBy>
  <cp:lastPrinted>2013-04-24T16:19:46Z</cp:lastPrinted>
  <dcterms:created xsi:type="dcterms:W3CDTF">2009-03-25T01:44:41Z</dcterms:created>
  <dcterms:modified xsi:type="dcterms:W3CDTF">2018-02-08T22:31:26Z</dcterms:modified>
</cp:coreProperties>
</file>